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rmkee.sharepoint.com/sites/Arendusjakliimaosakond/Shared Documents/Teadustegevus/2025/Teadusprojektid/Rakendusuuringud/Ürask 2022-2025_Kristjan Ait/"/>
    </mc:Choice>
  </mc:AlternateContent>
  <xr:revisionPtr revIDLastSave="2" documentId="13_ncr:1_{86952F63-8B11-4F60-9999-21CCD9FB5DB9}" xr6:coauthVersionLast="47" xr6:coauthVersionMax="47" xr10:uidLastSave="{404D5B46-13C8-4164-A349-36A9426A755F}"/>
  <bookViews>
    <workbookView xWindow="-108" yWindow="-108" windowWidth="23256" windowHeight="13896" xr2:uid="{00000000-000D-0000-FFFF-FFFF00000000}"/>
  </bookViews>
  <sheets>
    <sheet name="Sheet1" sheetId="1" r:id="rId1"/>
  </sheets>
  <definedNames>
    <definedName name="_xlnm._FilterDatabase" localSheetId="0" hidden="1">Sheet1!$A$1:$T$22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2" i="1" l="1"/>
  <c r="P21" i="1"/>
  <c r="R22" i="1"/>
  <c r="Q22" i="1"/>
  <c r="L22" i="1"/>
  <c r="K22" i="1"/>
  <c r="J22" i="1"/>
  <c r="I22" i="1"/>
  <c r="H22" i="1"/>
  <c r="G22" i="1"/>
  <c r="R21" i="1"/>
  <c r="H21" i="1"/>
  <c r="I21" i="1"/>
  <c r="J21" i="1"/>
  <c r="K21" i="1"/>
  <c r="L21" i="1"/>
  <c r="Q21" i="1"/>
  <c r="G21" i="1"/>
</calcChain>
</file>

<file path=xl/sharedStrings.xml><?xml version="1.0" encoding="utf-8"?>
<sst xmlns="http://schemas.openxmlformats.org/spreadsheetml/2006/main" count="175" uniqueCount="77">
  <si>
    <t>RG098</t>
  </si>
  <si>
    <t>Võrumaa</t>
  </si>
  <si>
    <t>Urvaste</t>
  </si>
  <si>
    <t>EV084</t>
  </si>
  <si>
    <t>Valgamaa</t>
  </si>
  <si>
    <t>VL098</t>
  </si>
  <si>
    <t>Jõgevamaa</t>
  </si>
  <si>
    <t>PN202</t>
  </si>
  <si>
    <t>PN227</t>
  </si>
  <si>
    <t>PN245</t>
  </si>
  <si>
    <t>SP022</t>
  </si>
  <si>
    <t>SP023</t>
  </si>
  <si>
    <t>RG132</t>
  </si>
  <si>
    <t>RG151</t>
  </si>
  <si>
    <t xml:space="preserve">RG139 </t>
  </si>
  <si>
    <t>VL325</t>
  </si>
  <si>
    <t>VL367</t>
  </si>
  <si>
    <t>VL350</t>
  </si>
  <si>
    <t>VL104</t>
  </si>
  <si>
    <t>VL096</t>
  </si>
  <si>
    <t>Talvine SR</t>
  </si>
  <si>
    <t>VO1</t>
  </si>
  <si>
    <t>VO3</t>
  </si>
  <si>
    <t>VO2</t>
  </si>
  <si>
    <t>UV1</t>
  </si>
  <si>
    <t>VA1</t>
  </si>
  <si>
    <t>JO1</t>
  </si>
  <si>
    <t>UV2</t>
  </si>
  <si>
    <t>UV3</t>
  </si>
  <si>
    <t>VA2</t>
  </si>
  <si>
    <t>VA3</t>
  </si>
  <si>
    <t>JO2</t>
  </si>
  <si>
    <t>JO3</t>
  </si>
  <si>
    <t>KA1</t>
  </si>
  <si>
    <t>KA2</t>
  </si>
  <si>
    <t>KA3</t>
  </si>
  <si>
    <t>Kasvukohatüüp</t>
  </si>
  <si>
    <t>Nimi</t>
  </si>
  <si>
    <t>Maakond</t>
  </si>
  <si>
    <t>Kvartal</t>
  </si>
  <si>
    <t>Eraldis</t>
  </si>
  <si>
    <t>Töötlus</t>
  </si>
  <si>
    <t>Jeti</t>
  </si>
  <si>
    <t>Väheru</t>
  </si>
  <si>
    <t>Viliksaarõ</t>
  </si>
  <si>
    <t>Kassinurme</t>
  </si>
  <si>
    <t>Kevadine SR</t>
  </si>
  <si>
    <t>Kontroll</t>
  </si>
  <si>
    <t>keskealine</t>
  </si>
  <si>
    <t>KU osakaal I rindes (%)</t>
  </si>
  <si>
    <t>KU rinnasdiameeter (cm)</t>
  </si>
  <si>
    <t>I rinde täius (%)</t>
  </si>
  <si>
    <t>I rinde tagavara (tm/ha)</t>
  </si>
  <si>
    <t>Eraldise pindala (ha)</t>
  </si>
  <si>
    <t>MA osakaal I rindes (%)</t>
  </si>
  <si>
    <t>KS osakaal I rindes (%)</t>
  </si>
  <si>
    <t>KU kõrgus (m)</t>
  </si>
  <si>
    <t>valmiv</t>
  </si>
  <si>
    <t>Boniteediklass</t>
  </si>
  <si>
    <t>I</t>
  </si>
  <si>
    <t>Ia</t>
  </si>
  <si>
    <t>JK</t>
  </si>
  <si>
    <t>MS</t>
  </si>
  <si>
    <t>JM</t>
  </si>
  <si>
    <t>JP</t>
  </si>
  <si>
    <t>JO</t>
  </si>
  <si>
    <t>HB osakaal I rindes (%)</t>
  </si>
  <si>
    <t>KM</t>
  </si>
  <si>
    <t>ND</t>
  </si>
  <si>
    <t>LM osakaal I rindes (%)</t>
  </si>
  <si>
    <t>AN</t>
  </si>
  <si>
    <t>Ala ID</t>
  </si>
  <si>
    <t>Keskmine</t>
  </si>
  <si>
    <t>Kaalutud keskmine vanus (a, 2022 seisuga)</t>
  </si>
  <si>
    <t>Arenguklass (2022 seisuga)</t>
  </si>
  <si>
    <t>Standardhälve</t>
  </si>
  <si>
    <t>Kirjeldav andmestik 2022. aktiivsusperioodil välja valitud eraldiste kohta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</si>
</sst>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2" fontId="0" fillId="0" borderId="0" xfId="0" applyNumberFormat="1" applyAlignment="1">
      <alignment horizontal="left" wrapText="1"/>
    </xf>
    <xf numFmtId="2" fontId="0" fillId="0" borderId="0" xfId="0" applyNumberForma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horizontal="left" wrapText="1"/>
    </xf>
    <xf numFmtId="2" fontId="1" fillId="0" borderId="0" xfId="0" applyNumberFormat="1" applyFont="1" applyAlignment="1">
      <alignment wrapText="1"/>
    </xf>
    <xf numFmtId="0" fontId="0" fillId="2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3"/>
  <sheetViews>
    <sheetView tabSelected="1" zoomScaleNormal="100" zoomScaleSheetLayoutView="50" workbookViewId="0">
      <pane ySplit="1" topLeftCell="A2" activePane="bottomLeft" state="frozen"/>
      <selection pane="bottomLeft" activeCell="M27" sqref="M27"/>
    </sheetView>
  </sheetViews>
  <sheetFormatPr defaultColWidth="8.77734375" defaultRowHeight="14.4" x14ac:dyDescent="0.3"/>
  <cols>
    <col min="1" max="1" width="5.88671875" style="2" customWidth="1"/>
    <col min="2" max="2" width="11.21875" style="2" customWidth="1"/>
    <col min="3" max="3" width="11.77734375" style="2" customWidth="1"/>
    <col min="4" max="4" width="7.77734375" style="2" customWidth="1"/>
    <col min="5" max="5" width="5.88671875" style="2" customWidth="1"/>
    <col min="6" max="6" width="13.88671875" style="2" customWidth="1"/>
    <col min="7" max="7" width="11.33203125" style="2" bestFit="1" customWidth="1"/>
    <col min="8" max="8" width="15.33203125" style="2" customWidth="1"/>
    <col min="9" max="9" width="14" style="2" customWidth="1"/>
    <col min="10" max="10" width="14.5546875" style="2" customWidth="1"/>
    <col min="11" max="11" width="15.33203125" style="2" customWidth="1"/>
    <col min="12" max="12" width="16.77734375" style="2" customWidth="1"/>
    <col min="13" max="13" width="11.88671875" style="2" customWidth="1"/>
    <col min="14" max="14" width="15.77734375" style="2" customWidth="1"/>
    <col min="15" max="15" width="14.88671875" style="2" customWidth="1"/>
    <col min="16" max="16" width="15.21875" style="2" customWidth="1"/>
    <col min="17" max="17" width="12.77734375" style="2" customWidth="1"/>
    <col min="18" max="18" width="12.33203125" style="2" customWidth="1"/>
    <col min="19" max="19" width="12.6640625" style="2" customWidth="1"/>
    <col min="20" max="20" width="12.33203125" style="2" customWidth="1"/>
    <col min="21" max="16384" width="8.77734375" style="2"/>
  </cols>
  <sheetData>
    <row r="1" spans="1:20" s="6" customFormat="1" ht="73.5" customHeight="1" x14ac:dyDescent="0.3">
      <c r="A1" s="1" t="s">
        <v>71</v>
      </c>
      <c r="B1" s="1" t="s">
        <v>37</v>
      </c>
      <c r="C1" s="1" t="s">
        <v>38</v>
      </c>
      <c r="D1" s="1" t="s">
        <v>39</v>
      </c>
      <c r="E1" s="1" t="s">
        <v>40</v>
      </c>
      <c r="F1" s="1" t="s">
        <v>41</v>
      </c>
      <c r="G1" s="1" t="s">
        <v>49</v>
      </c>
      <c r="H1" s="1" t="s">
        <v>50</v>
      </c>
      <c r="I1" s="1" t="s">
        <v>56</v>
      </c>
      <c r="J1" s="1" t="s">
        <v>51</v>
      </c>
      <c r="K1" s="1" t="s">
        <v>52</v>
      </c>
      <c r="L1" s="1" t="s">
        <v>73</v>
      </c>
      <c r="M1" s="1" t="s">
        <v>74</v>
      </c>
      <c r="N1" s="1" t="s">
        <v>36</v>
      </c>
      <c r="O1" s="1" t="s">
        <v>58</v>
      </c>
      <c r="P1" s="1" t="s">
        <v>53</v>
      </c>
      <c r="Q1" s="1" t="s">
        <v>54</v>
      </c>
      <c r="R1" s="1" t="s">
        <v>55</v>
      </c>
      <c r="S1" s="1" t="s">
        <v>66</v>
      </c>
      <c r="T1" s="1" t="s">
        <v>69</v>
      </c>
    </row>
    <row r="2" spans="1:20" x14ac:dyDescent="0.3">
      <c r="A2" s="14" t="s">
        <v>21</v>
      </c>
      <c r="B2" s="14" t="s">
        <v>44</v>
      </c>
      <c r="C2" s="14" t="s">
        <v>1</v>
      </c>
      <c r="D2" s="14" t="s">
        <v>12</v>
      </c>
      <c r="E2" s="14">
        <v>3</v>
      </c>
      <c r="F2" s="15" t="s">
        <v>20</v>
      </c>
      <c r="G2" s="14">
        <v>95</v>
      </c>
      <c r="H2" s="14">
        <v>24</v>
      </c>
      <c r="I2" s="14">
        <v>24.5</v>
      </c>
      <c r="J2" s="14">
        <v>103</v>
      </c>
      <c r="K2" s="14">
        <v>449</v>
      </c>
      <c r="L2" s="14">
        <v>65</v>
      </c>
      <c r="M2" s="14" t="s">
        <v>57</v>
      </c>
      <c r="N2" s="14" t="s">
        <v>61</v>
      </c>
      <c r="O2" s="14" t="s">
        <v>59</v>
      </c>
      <c r="P2" s="14">
        <v>3.21</v>
      </c>
      <c r="Q2" s="16">
        <v>5</v>
      </c>
      <c r="R2" s="16">
        <v>0</v>
      </c>
      <c r="S2" s="16"/>
      <c r="T2" s="16"/>
    </row>
    <row r="3" spans="1:20" x14ac:dyDescent="0.3">
      <c r="A3" s="14" t="s">
        <v>23</v>
      </c>
      <c r="B3" s="14" t="s">
        <v>44</v>
      </c>
      <c r="C3" s="14" t="s">
        <v>1</v>
      </c>
      <c r="D3" s="14" t="s">
        <v>13</v>
      </c>
      <c r="E3" s="14">
        <v>3</v>
      </c>
      <c r="F3" s="15" t="s">
        <v>46</v>
      </c>
      <c r="G3" s="14">
        <v>100</v>
      </c>
      <c r="H3" s="14">
        <v>22</v>
      </c>
      <c r="I3" s="14">
        <v>21.5</v>
      </c>
      <c r="J3" s="14">
        <v>78</v>
      </c>
      <c r="K3" s="14">
        <v>285</v>
      </c>
      <c r="L3" s="14">
        <v>54</v>
      </c>
      <c r="M3" s="14" t="s">
        <v>48</v>
      </c>
      <c r="N3" s="14" t="s">
        <v>62</v>
      </c>
      <c r="O3" s="14" t="s">
        <v>59</v>
      </c>
      <c r="P3" s="14">
        <v>3.22</v>
      </c>
      <c r="Q3" s="16">
        <v>15</v>
      </c>
      <c r="R3" s="16">
        <v>5</v>
      </c>
      <c r="S3" s="16"/>
      <c r="T3" s="16"/>
    </row>
    <row r="4" spans="1:20" x14ac:dyDescent="0.3">
      <c r="A4" s="14" t="s">
        <v>23</v>
      </c>
      <c r="B4" s="14" t="s">
        <v>44</v>
      </c>
      <c r="C4" s="14" t="s">
        <v>1</v>
      </c>
      <c r="D4" s="14" t="s">
        <v>14</v>
      </c>
      <c r="E4" s="14">
        <v>7</v>
      </c>
      <c r="F4" s="15" t="s">
        <v>46</v>
      </c>
      <c r="G4" s="14">
        <v>77</v>
      </c>
      <c r="H4" s="14">
        <v>15</v>
      </c>
      <c r="I4" s="14">
        <v>15</v>
      </c>
      <c r="J4" s="14">
        <v>64</v>
      </c>
      <c r="K4" s="14">
        <v>140</v>
      </c>
      <c r="L4" s="14">
        <v>38</v>
      </c>
      <c r="M4" s="14" t="s">
        <v>48</v>
      </c>
      <c r="N4" s="14" t="s">
        <v>63</v>
      </c>
      <c r="O4" s="14" t="s">
        <v>60</v>
      </c>
      <c r="P4" s="14">
        <v>6.27</v>
      </c>
      <c r="Q4" s="16">
        <v>0</v>
      </c>
      <c r="R4" s="16">
        <v>23</v>
      </c>
      <c r="S4" s="16"/>
      <c r="T4" s="16"/>
    </row>
    <row r="5" spans="1:20" ht="14.55" customHeight="1" x14ac:dyDescent="0.3">
      <c r="A5" s="14" t="s">
        <v>22</v>
      </c>
      <c r="B5" s="14" t="s">
        <v>44</v>
      </c>
      <c r="C5" s="14" t="s">
        <v>1</v>
      </c>
      <c r="D5" s="14" t="s">
        <v>0</v>
      </c>
      <c r="E5" s="14">
        <v>17</v>
      </c>
      <c r="F5" s="15" t="s">
        <v>47</v>
      </c>
      <c r="G5" s="14">
        <v>97</v>
      </c>
      <c r="H5" s="14">
        <v>21</v>
      </c>
      <c r="I5" s="14">
        <v>20.5</v>
      </c>
      <c r="J5" s="14">
        <v>67</v>
      </c>
      <c r="K5" s="14">
        <v>231</v>
      </c>
      <c r="L5" s="14">
        <v>57</v>
      </c>
      <c r="M5" s="14" t="s">
        <v>48</v>
      </c>
      <c r="N5" s="14" t="s">
        <v>64</v>
      </c>
      <c r="O5" s="14" t="s">
        <v>59</v>
      </c>
      <c r="P5" s="14">
        <v>0.76</v>
      </c>
      <c r="Q5" s="16">
        <v>3</v>
      </c>
      <c r="R5" s="16">
        <v>0</v>
      </c>
      <c r="S5" s="16"/>
      <c r="T5" s="16"/>
    </row>
    <row r="6" spans="1:20" x14ac:dyDescent="0.3">
      <c r="A6" s="3" t="s">
        <v>24</v>
      </c>
      <c r="B6" s="3" t="s">
        <v>2</v>
      </c>
      <c r="C6" s="3" t="s">
        <v>1</v>
      </c>
      <c r="D6" s="3" t="s">
        <v>3</v>
      </c>
      <c r="E6" s="3">
        <v>4</v>
      </c>
      <c r="F6" s="10" t="s">
        <v>20</v>
      </c>
      <c r="G6" s="3">
        <v>98</v>
      </c>
      <c r="H6" s="3">
        <v>19</v>
      </c>
      <c r="I6" s="3">
        <v>19</v>
      </c>
      <c r="J6" s="3">
        <v>72</v>
      </c>
      <c r="K6" s="3">
        <v>222</v>
      </c>
      <c r="L6" s="3">
        <v>41</v>
      </c>
      <c r="M6" s="3" t="s">
        <v>48</v>
      </c>
      <c r="N6" s="3" t="s">
        <v>61</v>
      </c>
      <c r="O6" s="3" t="s">
        <v>59</v>
      </c>
      <c r="P6" s="3">
        <v>2.44</v>
      </c>
      <c r="Q6" s="7">
        <v>0</v>
      </c>
      <c r="R6" s="7">
        <v>2</v>
      </c>
      <c r="S6" s="7"/>
      <c r="T6" s="7"/>
    </row>
    <row r="7" spans="1:20" x14ac:dyDescent="0.3">
      <c r="A7" s="3" t="s">
        <v>27</v>
      </c>
      <c r="B7" s="3" t="s">
        <v>2</v>
      </c>
      <c r="C7" s="3" t="s">
        <v>1</v>
      </c>
      <c r="D7" s="3" t="s">
        <v>10</v>
      </c>
      <c r="E7" s="3">
        <v>3</v>
      </c>
      <c r="F7" s="10" t="s">
        <v>46</v>
      </c>
      <c r="G7" s="3">
        <v>70</v>
      </c>
      <c r="H7" s="3">
        <v>17</v>
      </c>
      <c r="I7" s="3">
        <v>17</v>
      </c>
      <c r="J7" s="3">
        <v>93</v>
      </c>
      <c r="K7" s="3">
        <v>247</v>
      </c>
      <c r="L7" s="3">
        <v>50</v>
      </c>
      <c r="M7" s="3" t="s">
        <v>48</v>
      </c>
      <c r="N7" s="3" t="s">
        <v>61</v>
      </c>
      <c r="O7" s="3" t="s">
        <v>59</v>
      </c>
      <c r="P7" s="3">
        <v>1.03</v>
      </c>
      <c r="Q7" s="7">
        <v>0</v>
      </c>
      <c r="R7" s="7">
        <v>30</v>
      </c>
      <c r="S7" s="7"/>
      <c r="T7" s="7"/>
    </row>
    <row r="8" spans="1:20" x14ac:dyDescent="0.3">
      <c r="A8" s="3" t="s">
        <v>27</v>
      </c>
      <c r="B8" s="3" t="s">
        <v>2</v>
      </c>
      <c r="C8" s="3" t="s">
        <v>1</v>
      </c>
      <c r="D8" s="3" t="s">
        <v>10</v>
      </c>
      <c r="E8" s="3">
        <v>19</v>
      </c>
      <c r="F8" s="10" t="s">
        <v>46</v>
      </c>
      <c r="G8" s="3">
        <v>85</v>
      </c>
      <c r="H8" s="3">
        <v>15</v>
      </c>
      <c r="I8" s="3">
        <v>15</v>
      </c>
      <c r="J8" s="3">
        <v>65</v>
      </c>
      <c r="K8" s="3">
        <v>142</v>
      </c>
      <c r="L8" s="3">
        <v>43</v>
      </c>
      <c r="M8" s="3" t="s">
        <v>48</v>
      </c>
      <c r="N8" s="3" t="s">
        <v>63</v>
      </c>
      <c r="O8" s="3" t="s">
        <v>59</v>
      </c>
      <c r="P8" s="3">
        <v>1.3</v>
      </c>
      <c r="Q8" s="7">
        <v>0</v>
      </c>
      <c r="R8" s="7">
        <v>15</v>
      </c>
      <c r="S8" s="7"/>
      <c r="T8" s="7"/>
    </row>
    <row r="9" spans="1:20" x14ac:dyDescent="0.3">
      <c r="A9" s="3" t="s">
        <v>28</v>
      </c>
      <c r="B9" s="3" t="s">
        <v>2</v>
      </c>
      <c r="C9" s="3" t="s">
        <v>1</v>
      </c>
      <c r="D9" s="3" t="s">
        <v>11</v>
      </c>
      <c r="E9" s="3">
        <v>7</v>
      </c>
      <c r="F9" s="10" t="s">
        <v>47</v>
      </c>
      <c r="G9" s="3">
        <v>94</v>
      </c>
      <c r="H9" s="3">
        <v>16</v>
      </c>
      <c r="I9" s="3">
        <v>16.5</v>
      </c>
      <c r="J9" s="3">
        <v>69</v>
      </c>
      <c r="K9" s="3">
        <v>173</v>
      </c>
      <c r="L9" s="3">
        <v>43</v>
      </c>
      <c r="M9" s="3" t="s">
        <v>48</v>
      </c>
      <c r="N9" s="3" t="s">
        <v>61</v>
      </c>
      <c r="O9" s="3" t="s">
        <v>59</v>
      </c>
      <c r="P9" s="3">
        <v>2.96</v>
      </c>
      <c r="Q9" s="7">
        <v>0</v>
      </c>
      <c r="R9" s="7">
        <v>6</v>
      </c>
      <c r="S9" s="7"/>
      <c r="T9" s="7"/>
    </row>
    <row r="10" spans="1:20" x14ac:dyDescent="0.3">
      <c r="A10" s="14" t="s">
        <v>25</v>
      </c>
      <c r="B10" s="14" t="s">
        <v>42</v>
      </c>
      <c r="C10" s="14" t="s">
        <v>4</v>
      </c>
      <c r="D10" s="14" t="s">
        <v>17</v>
      </c>
      <c r="E10" s="14">
        <v>13</v>
      </c>
      <c r="F10" s="15" t="s">
        <v>20</v>
      </c>
      <c r="G10" s="14">
        <v>98</v>
      </c>
      <c r="H10" s="14">
        <v>19</v>
      </c>
      <c r="I10" s="14">
        <v>21</v>
      </c>
      <c r="J10" s="14">
        <v>93</v>
      </c>
      <c r="K10" s="14">
        <v>330</v>
      </c>
      <c r="L10" s="14">
        <v>45</v>
      </c>
      <c r="M10" s="14" t="s">
        <v>48</v>
      </c>
      <c r="N10" s="14" t="s">
        <v>63</v>
      </c>
      <c r="O10" s="14" t="s">
        <v>60</v>
      </c>
      <c r="P10" s="14">
        <v>1.33</v>
      </c>
      <c r="Q10" s="16">
        <v>1</v>
      </c>
      <c r="R10" s="16">
        <v>1</v>
      </c>
      <c r="S10" s="16"/>
      <c r="T10" s="16"/>
    </row>
    <row r="11" spans="1:20" x14ac:dyDescent="0.3">
      <c r="A11" s="14" t="s">
        <v>25</v>
      </c>
      <c r="B11" s="14" t="s">
        <v>42</v>
      </c>
      <c r="C11" s="14" t="s">
        <v>4</v>
      </c>
      <c r="D11" s="14" t="s">
        <v>17</v>
      </c>
      <c r="E11" s="14">
        <v>52</v>
      </c>
      <c r="F11" s="15" t="s">
        <v>20</v>
      </c>
      <c r="G11" s="14">
        <v>77</v>
      </c>
      <c r="H11" s="14">
        <v>21</v>
      </c>
      <c r="I11" s="14">
        <v>22</v>
      </c>
      <c r="J11" s="14">
        <v>32</v>
      </c>
      <c r="K11" s="14">
        <v>122</v>
      </c>
      <c r="L11" s="14">
        <v>51</v>
      </c>
      <c r="M11" s="14" t="s">
        <v>57</v>
      </c>
      <c r="N11" s="14" t="s">
        <v>63</v>
      </c>
      <c r="O11" s="14" t="s">
        <v>60</v>
      </c>
      <c r="P11" s="14">
        <v>0.47</v>
      </c>
      <c r="Q11" s="16">
        <v>0</v>
      </c>
      <c r="R11" s="16">
        <v>23</v>
      </c>
      <c r="S11" s="16"/>
      <c r="T11" s="16"/>
    </row>
    <row r="12" spans="1:20" x14ac:dyDescent="0.3">
      <c r="A12" s="14" t="s">
        <v>29</v>
      </c>
      <c r="B12" s="14" t="s">
        <v>42</v>
      </c>
      <c r="C12" s="14" t="s">
        <v>4</v>
      </c>
      <c r="D12" s="14" t="s">
        <v>15</v>
      </c>
      <c r="E12" s="14">
        <v>23</v>
      </c>
      <c r="F12" s="15" t="s">
        <v>46</v>
      </c>
      <c r="G12" s="14">
        <v>75</v>
      </c>
      <c r="H12" s="14">
        <v>24</v>
      </c>
      <c r="I12" s="14">
        <v>23</v>
      </c>
      <c r="J12" s="14">
        <v>89</v>
      </c>
      <c r="K12" s="14">
        <v>324</v>
      </c>
      <c r="L12" s="14">
        <v>58</v>
      </c>
      <c r="M12" s="14" t="s">
        <v>57</v>
      </c>
      <c r="N12" s="14" t="s">
        <v>65</v>
      </c>
      <c r="O12" s="14" t="s">
        <v>60</v>
      </c>
      <c r="P12" s="14">
        <v>1.78</v>
      </c>
      <c r="Q12" s="16">
        <v>0</v>
      </c>
      <c r="R12" s="16">
        <v>25</v>
      </c>
      <c r="S12" s="16"/>
      <c r="T12" s="16"/>
    </row>
    <row r="13" spans="1:20" x14ac:dyDescent="0.3">
      <c r="A13" s="14" t="s">
        <v>30</v>
      </c>
      <c r="B13" s="14" t="s">
        <v>42</v>
      </c>
      <c r="C13" s="14" t="s">
        <v>4</v>
      </c>
      <c r="D13" s="14" t="s">
        <v>16</v>
      </c>
      <c r="E13" s="14">
        <v>16</v>
      </c>
      <c r="F13" s="15" t="s">
        <v>47</v>
      </c>
      <c r="G13" s="14">
        <v>65</v>
      </c>
      <c r="H13" s="14">
        <v>22</v>
      </c>
      <c r="I13" s="14">
        <v>23</v>
      </c>
      <c r="J13" s="14">
        <v>91</v>
      </c>
      <c r="K13" s="14">
        <v>354</v>
      </c>
      <c r="L13" s="14">
        <v>55</v>
      </c>
      <c r="M13" s="14" t="s">
        <v>48</v>
      </c>
      <c r="N13" s="14" t="s">
        <v>64</v>
      </c>
      <c r="O13" s="14" t="s">
        <v>60</v>
      </c>
      <c r="P13" s="14">
        <v>2.09</v>
      </c>
      <c r="Q13" s="16">
        <v>0</v>
      </c>
      <c r="R13" s="16">
        <v>35</v>
      </c>
      <c r="S13" s="16"/>
      <c r="T13" s="16"/>
    </row>
    <row r="14" spans="1:20" x14ac:dyDescent="0.3">
      <c r="A14" s="3" t="s">
        <v>33</v>
      </c>
      <c r="B14" s="3" t="s">
        <v>43</v>
      </c>
      <c r="C14" s="3" t="s">
        <v>4</v>
      </c>
      <c r="D14" s="3" t="s">
        <v>5</v>
      </c>
      <c r="E14" s="3">
        <v>15</v>
      </c>
      <c r="F14" s="10" t="s">
        <v>20</v>
      </c>
      <c r="G14" s="3">
        <v>83</v>
      </c>
      <c r="H14" s="3">
        <v>25</v>
      </c>
      <c r="I14" s="3">
        <v>25</v>
      </c>
      <c r="J14" s="3">
        <v>85</v>
      </c>
      <c r="K14" s="3">
        <v>381</v>
      </c>
      <c r="L14" s="3">
        <v>65</v>
      </c>
      <c r="M14" s="3" t="s">
        <v>57</v>
      </c>
      <c r="N14" s="3" t="s">
        <v>63</v>
      </c>
      <c r="O14" s="3" t="s">
        <v>60</v>
      </c>
      <c r="P14" s="3">
        <v>1.53</v>
      </c>
      <c r="Q14" s="7">
        <v>5</v>
      </c>
      <c r="R14" s="7">
        <v>10</v>
      </c>
      <c r="S14" s="7">
        <v>2</v>
      </c>
      <c r="T14" s="7"/>
    </row>
    <row r="15" spans="1:20" x14ac:dyDescent="0.3">
      <c r="A15" s="3" t="s">
        <v>33</v>
      </c>
      <c r="B15" s="3" t="s">
        <v>43</v>
      </c>
      <c r="C15" s="3" t="s">
        <v>4</v>
      </c>
      <c r="D15" s="3" t="s">
        <v>5</v>
      </c>
      <c r="E15" s="3">
        <v>29</v>
      </c>
      <c r="F15" s="10" t="s">
        <v>20</v>
      </c>
      <c r="G15" s="3">
        <v>82</v>
      </c>
      <c r="H15" s="3">
        <v>20</v>
      </c>
      <c r="I15" s="3">
        <v>23</v>
      </c>
      <c r="J15" s="3">
        <v>74</v>
      </c>
      <c r="K15" s="3">
        <v>291</v>
      </c>
      <c r="L15" s="3">
        <v>51</v>
      </c>
      <c r="M15" s="3" t="s">
        <v>57</v>
      </c>
      <c r="N15" s="3" t="s">
        <v>61</v>
      </c>
      <c r="O15" s="3" t="s">
        <v>60</v>
      </c>
      <c r="P15" s="3">
        <v>1.37</v>
      </c>
      <c r="Q15" s="7">
        <v>9</v>
      </c>
      <c r="R15" s="7">
        <v>8</v>
      </c>
      <c r="S15" s="7">
        <v>1</v>
      </c>
      <c r="T15" s="7"/>
    </row>
    <row r="16" spans="1:20" x14ac:dyDescent="0.3">
      <c r="A16" s="3" t="s">
        <v>34</v>
      </c>
      <c r="B16" s="3" t="s">
        <v>43</v>
      </c>
      <c r="C16" s="3" t="s">
        <v>4</v>
      </c>
      <c r="D16" s="3" t="s">
        <v>18</v>
      </c>
      <c r="E16" s="3">
        <v>10</v>
      </c>
      <c r="F16" s="10" t="s">
        <v>46</v>
      </c>
      <c r="G16" s="3">
        <v>98</v>
      </c>
      <c r="H16" s="3">
        <v>20</v>
      </c>
      <c r="I16" s="3">
        <v>21</v>
      </c>
      <c r="J16" s="3">
        <v>81</v>
      </c>
      <c r="K16" s="3">
        <v>317</v>
      </c>
      <c r="L16" s="3">
        <v>56</v>
      </c>
      <c r="M16" s="3" t="s">
        <v>48</v>
      </c>
      <c r="N16" s="3" t="s">
        <v>63</v>
      </c>
      <c r="O16" s="3" t="s">
        <v>60</v>
      </c>
      <c r="P16" s="3">
        <v>1.1000000000000001</v>
      </c>
      <c r="Q16" s="7">
        <v>0</v>
      </c>
      <c r="R16" s="7">
        <v>2</v>
      </c>
      <c r="S16" s="7"/>
      <c r="T16" s="7"/>
    </row>
    <row r="17" spans="1:20" x14ac:dyDescent="0.3">
      <c r="A17" s="3" t="s">
        <v>35</v>
      </c>
      <c r="B17" s="3" t="s">
        <v>43</v>
      </c>
      <c r="C17" s="3" t="s">
        <v>4</v>
      </c>
      <c r="D17" s="3" t="s">
        <v>19</v>
      </c>
      <c r="E17" s="3">
        <v>13</v>
      </c>
      <c r="F17" s="10" t="s">
        <v>47</v>
      </c>
      <c r="G17" s="3">
        <v>75</v>
      </c>
      <c r="H17" s="3">
        <v>18</v>
      </c>
      <c r="I17" s="3">
        <v>21</v>
      </c>
      <c r="J17" s="3">
        <v>80</v>
      </c>
      <c r="K17" s="3">
        <v>284</v>
      </c>
      <c r="L17" s="3">
        <v>64</v>
      </c>
      <c r="M17" s="3" t="s">
        <v>48</v>
      </c>
      <c r="N17" s="3" t="s">
        <v>67</v>
      </c>
      <c r="O17" s="3" t="s">
        <v>59</v>
      </c>
      <c r="P17" s="3">
        <v>2.56</v>
      </c>
      <c r="Q17" s="7">
        <v>18</v>
      </c>
      <c r="R17" s="7">
        <v>6</v>
      </c>
      <c r="S17" s="7">
        <v>1</v>
      </c>
      <c r="T17" s="7"/>
    </row>
    <row r="18" spans="1:20" x14ac:dyDescent="0.3">
      <c r="A18" s="14" t="s">
        <v>26</v>
      </c>
      <c r="B18" s="14" t="s">
        <v>45</v>
      </c>
      <c r="C18" s="14" t="s">
        <v>6</v>
      </c>
      <c r="D18" s="14" t="s">
        <v>8</v>
      </c>
      <c r="E18" s="14">
        <v>6</v>
      </c>
      <c r="F18" s="15" t="s">
        <v>20</v>
      </c>
      <c r="G18" s="14">
        <v>76</v>
      </c>
      <c r="H18" s="14">
        <v>26</v>
      </c>
      <c r="I18" s="14">
        <v>24</v>
      </c>
      <c r="J18" s="14">
        <v>75</v>
      </c>
      <c r="K18" s="14">
        <v>305</v>
      </c>
      <c r="L18" s="14">
        <v>60</v>
      </c>
      <c r="M18" s="14" t="s">
        <v>57</v>
      </c>
      <c r="N18" s="14" t="s">
        <v>68</v>
      </c>
      <c r="O18" s="14" t="s">
        <v>60</v>
      </c>
      <c r="P18" s="14">
        <v>4.3499999999999996</v>
      </c>
      <c r="Q18" s="16">
        <v>0</v>
      </c>
      <c r="R18" s="16">
        <v>20</v>
      </c>
      <c r="S18" s="16">
        <v>2</v>
      </c>
      <c r="T18" s="16">
        <v>1</v>
      </c>
    </row>
    <row r="19" spans="1:20" x14ac:dyDescent="0.3">
      <c r="A19" s="14" t="s">
        <v>31</v>
      </c>
      <c r="B19" s="14" t="s">
        <v>45</v>
      </c>
      <c r="C19" s="14" t="s">
        <v>6</v>
      </c>
      <c r="D19" s="14" t="s">
        <v>7</v>
      </c>
      <c r="E19" s="14">
        <v>8</v>
      </c>
      <c r="F19" s="15" t="s">
        <v>46</v>
      </c>
      <c r="G19" s="14">
        <v>98</v>
      </c>
      <c r="H19" s="14">
        <v>20</v>
      </c>
      <c r="I19" s="14">
        <v>21</v>
      </c>
      <c r="J19" s="14">
        <v>65</v>
      </c>
      <c r="K19" s="14">
        <v>227</v>
      </c>
      <c r="L19" s="14">
        <v>54</v>
      </c>
      <c r="M19" s="14" t="s">
        <v>57</v>
      </c>
      <c r="N19" s="14" t="s">
        <v>65</v>
      </c>
      <c r="O19" s="14" t="s">
        <v>60</v>
      </c>
      <c r="P19" s="14">
        <v>1.1299999999999999</v>
      </c>
      <c r="Q19" s="16">
        <v>0</v>
      </c>
      <c r="R19" s="16">
        <v>0</v>
      </c>
      <c r="S19" s="16"/>
      <c r="T19" s="16">
        <v>2</v>
      </c>
    </row>
    <row r="20" spans="1:20" x14ac:dyDescent="0.3">
      <c r="A20" s="14" t="s">
        <v>32</v>
      </c>
      <c r="B20" s="14" t="s">
        <v>45</v>
      </c>
      <c r="C20" s="14" t="s">
        <v>6</v>
      </c>
      <c r="D20" s="14" t="s">
        <v>9</v>
      </c>
      <c r="E20" s="14">
        <v>2</v>
      </c>
      <c r="F20" s="15" t="s">
        <v>47</v>
      </c>
      <c r="G20" s="14">
        <v>90</v>
      </c>
      <c r="H20" s="14">
        <v>26</v>
      </c>
      <c r="I20" s="14">
        <v>23.5</v>
      </c>
      <c r="J20" s="14">
        <v>78</v>
      </c>
      <c r="K20" s="14">
        <v>322</v>
      </c>
      <c r="L20" s="14">
        <v>64</v>
      </c>
      <c r="M20" s="14" t="s">
        <v>57</v>
      </c>
      <c r="N20" s="14" t="s">
        <v>70</v>
      </c>
      <c r="O20" s="14" t="s">
        <v>60</v>
      </c>
      <c r="P20" s="14">
        <v>3.61</v>
      </c>
      <c r="Q20" s="16">
        <v>3</v>
      </c>
      <c r="R20" s="16">
        <v>6</v>
      </c>
      <c r="S20" s="16">
        <v>1</v>
      </c>
      <c r="T20" s="16"/>
    </row>
    <row r="21" spans="1:20" s="4" customFormat="1" x14ac:dyDescent="0.3">
      <c r="F21" s="11" t="s">
        <v>72</v>
      </c>
      <c r="G21" s="12">
        <f>AVERAGE(G2:G20)</f>
        <v>85.94736842105263</v>
      </c>
      <c r="H21" s="12">
        <f t="shared" ref="H21:L21" si="0">AVERAGE(H2:H20)</f>
        <v>20.526315789473685</v>
      </c>
      <c r="I21" s="12">
        <f t="shared" si="0"/>
        <v>20.868421052631579</v>
      </c>
      <c r="J21" s="12">
        <f t="shared" si="0"/>
        <v>76.526315789473685</v>
      </c>
      <c r="K21" s="12">
        <f t="shared" si="0"/>
        <v>270.84210526315792</v>
      </c>
      <c r="L21" s="12">
        <f t="shared" si="0"/>
        <v>53.368421052631582</v>
      </c>
      <c r="P21" s="8">
        <f>AVERAGE(P2:P20)</f>
        <v>2.2373684210526323</v>
      </c>
      <c r="Q21" s="8">
        <f>AVERAGE(Q2:Q20)</f>
        <v>3.1052631578947367</v>
      </c>
      <c r="R21" s="8">
        <f>AVERAGE(R2:R20)</f>
        <v>11.421052631578947</v>
      </c>
    </row>
    <row r="22" spans="1:20" x14ac:dyDescent="0.3">
      <c r="F22" s="11" t="s">
        <v>75</v>
      </c>
      <c r="G22" s="13">
        <f t="shared" ref="G22:L22" si="1">_xlfn.STDEV.S(G2:G20)</f>
        <v>11.25696665383767</v>
      </c>
      <c r="H22" s="13">
        <f t="shared" si="1"/>
        <v>3.4539578111788685</v>
      </c>
      <c r="I22" s="13">
        <f t="shared" si="1"/>
        <v>3.063413606416308</v>
      </c>
      <c r="J22" s="13">
        <f t="shared" si="1"/>
        <v>15.453760495435816</v>
      </c>
      <c r="K22" s="13">
        <f t="shared" si="1"/>
        <v>86.833341751691663</v>
      </c>
      <c r="L22" s="13">
        <f t="shared" si="1"/>
        <v>8.4407117019293931</v>
      </c>
      <c r="P22" s="9">
        <f>_xlfn.STDEV.S(P2:P20)</f>
        <v>1.4464087408523336</v>
      </c>
      <c r="Q22" s="9">
        <f>_xlfn.STDEV.S(Q2:Q20)</f>
        <v>5.3530337903131082</v>
      </c>
      <c r="R22" s="9">
        <f>_xlfn.STDEV.S(R2:R20)</f>
        <v>11.2067231283214</v>
      </c>
    </row>
    <row r="24" spans="1:20" x14ac:dyDescent="0.3">
      <c r="A24" s="5" t="s">
        <v>76</v>
      </c>
    </row>
    <row r="28" spans="1:20" x14ac:dyDescent="0.3">
      <c r="A28"/>
    </row>
    <row r="30" spans="1:20" customFormat="1" x14ac:dyDescent="0.3"/>
    <row r="31" spans="1:20" customFormat="1" x14ac:dyDescent="0.3"/>
    <row r="32" spans="1:20" customFormat="1" x14ac:dyDescent="0.3"/>
    <row r="33" customFormat="1" x14ac:dyDescent="0.3"/>
  </sheetData>
  <autoFilter ref="A1:T22" xr:uid="{00000000-0001-0000-0000-000000000000}"/>
  <pageMargins left="0.7" right="0.7" top="0.75" bottom="0.75" header="0.3" footer="0.3"/>
  <pageSetup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816F74F75ECE64BBF558C21272E19A7" ma:contentTypeVersion="16" ma:contentTypeDescription="Loo uus dokument" ma:contentTypeScope="" ma:versionID="f3aa4ba36f8ce7d1fa912abd5389193f">
  <xsd:schema xmlns:xsd="http://www.w3.org/2001/XMLSchema" xmlns:xs="http://www.w3.org/2001/XMLSchema" xmlns:p="http://schemas.microsoft.com/office/2006/metadata/properties" xmlns:ns2="ab40b79a-3f16-4e8d-87d3-1696af3d1e54" xmlns:ns3="bc14b287-cdd4-47a2-b24c-5f1486ebae6e" targetNamespace="http://schemas.microsoft.com/office/2006/metadata/properties" ma:root="true" ma:fieldsID="fdc4d462da706edba6dc7a32ee28d3f6" ns2:_="" ns3:_="">
    <xsd:import namespace="ab40b79a-3f16-4e8d-87d3-1696af3d1e54"/>
    <xsd:import namespace="bc14b287-cdd4-47a2-b24c-5f1486ebae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40b79a-3f16-4e8d-87d3-1696af3d1e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14b287-cdd4-47a2-b24c-5f1486ebae6e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081c657-100d-450f-a05b-fee33dc13a3f}" ma:internalName="TaxCatchAll" ma:showField="CatchAllData" ma:web="bc14b287-cdd4-47a2-b24c-5f1486ebae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14b287-cdd4-47a2-b24c-5f1486ebae6e" xsi:nil="true"/>
    <lcf76f155ced4ddcb4097134ff3c332f xmlns="ab40b79a-3f16-4e8d-87d3-1696af3d1e5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121985-F105-42F2-A591-DC932C9771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40b79a-3f16-4e8d-87d3-1696af3d1e54"/>
    <ds:schemaRef ds:uri="bc14b287-cdd4-47a2-b24c-5f1486ebae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58C12F-E908-4692-90FF-BDBC6F29A2CB}">
  <ds:schemaRefs>
    <ds:schemaRef ds:uri="http://schemas.microsoft.com/office/2006/metadata/properties"/>
    <ds:schemaRef ds:uri="http://schemas.microsoft.com/office/infopath/2007/PartnerControls"/>
    <ds:schemaRef ds:uri="bc14b287-cdd4-47a2-b24c-5f1486ebae6e"/>
    <ds:schemaRef ds:uri="ab40b79a-3f16-4e8d-87d3-1696af3d1e54"/>
  </ds:schemaRefs>
</ds:datastoreItem>
</file>

<file path=customXml/itemProps3.xml><?xml version="1.0" encoding="utf-8"?>
<ds:datastoreItem xmlns:ds="http://schemas.openxmlformats.org/officeDocument/2006/customXml" ds:itemID="{E2761930-3BD1-4842-B517-F1B907471E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Kristjan Ait</dc:creator>
  <cp:lastModifiedBy>Airiin Vaasa</cp:lastModifiedBy>
  <cp:lastPrinted>2025-10-27T06:53:56Z</cp:lastPrinted>
  <dcterms:created xsi:type="dcterms:W3CDTF">2015-06-05T18:17:20Z</dcterms:created>
  <dcterms:modified xsi:type="dcterms:W3CDTF">2025-10-27T06:53:56Z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0x010100C816F74F75ECE64BBF558C21272E19A7</vt:lpwstr>
  </property>
  <property fmtid="{D5CDD505-2E9C-101B-9397-08002B2CF9AE}" pid="3" name="MediaServiceImageTags">
    <vt:lpwstr/>
  </property>
</Properties>
</file>