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X:\Kaalumine\Pakkumised\EP\EP 2026\EP veebr 2026\"/>
    </mc:Choice>
  </mc:AlternateContent>
  <xr:revisionPtr revIDLastSave="0" documentId="13_ncr:1_{24627521-992D-4B8F-9C39-9BA371FCCA5C}" xr6:coauthVersionLast="47" xr6:coauthVersionMax="47" xr10:uidLastSave="{00000000-0000-0000-0000-000000000000}"/>
  <bookViews>
    <workbookView xWindow="-38520" yWindow="-5445" windowWidth="38640" windowHeight="21120" xr2:uid="{00000000-000D-0000-FFFF-FFFF00000000}"/>
  </bookViews>
  <sheets>
    <sheet name="Müügiobjektid" sheetId="6" r:id="rId1"/>
    <sheet name="asukoht" sheetId="8" r:id="rId2"/>
    <sheet name="lõikusskeem" sheetId="9" r:id="rId3"/>
  </sheets>
  <externalReferences>
    <externalReference r:id="rId4"/>
    <externalReference r:id="rId5"/>
  </externalReferences>
  <definedNames>
    <definedName name="_xlnm._FilterDatabase" localSheetId="1" hidden="1">asukoht!$A$1:$D$929</definedName>
    <definedName name="Mahukonstant">[1]Batch!$AB$3</definedName>
    <definedName name="Männipalk">#REF!</definedName>
    <definedName name="sort">[2]pakkumine!$C$223:$C$229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3" i="8" l="1"/>
  <c r="D683" i="8"/>
  <c r="D648" i="8"/>
  <c r="D612" i="8"/>
  <c r="D589" i="8"/>
  <c r="B3" i="8" l="1"/>
  <c r="B4" i="8" s="1"/>
  <c r="B5" i="8" s="1"/>
  <c r="B6" i="8" s="1"/>
  <c r="B7" i="8" s="1"/>
  <c r="B8" i="8" s="1"/>
  <c r="B9" i="8" s="1"/>
  <c r="B10" i="8" s="1"/>
  <c r="B11" i="8" s="1"/>
  <c r="B12" i="8" s="1"/>
  <c r="B13" i="8" s="1"/>
  <c r="A241" i="8"/>
  <c r="A242" i="8" s="1"/>
  <c r="A494" i="8"/>
  <c r="A495" i="8" s="1"/>
  <c r="A496" i="8" s="1"/>
  <c r="A497" i="8" s="1"/>
  <c r="A498" i="8" s="1"/>
  <c r="A499" i="8" s="1"/>
  <c r="A500" i="8" s="1"/>
  <c r="A501" i="8" s="1"/>
  <c r="A502" i="8" s="1"/>
  <c r="A503" i="8" s="1"/>
  <c r="A504" i="8" s="1"/>
  <c r="A505" i="8" s="1"/>
  <c r="A506" i="8" s="1"/>
  <c r="A507" i="8" s="1"/>
  <c r="A508"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alcChain>
</file>

<file path=xl/sharedStrings.xml><?xml version="1.0" encoding="utf-8"?>
<sst xmlns="http://schemas.openxmlformats.org/spreadsheetml/2006/main" count="1766" uniqueCount="230">
  <si>
    <t>Metsandik</t>
  </si>
  <si>
    <t>Kasepalk</t>
  </si>
  <si>
    <t>Männipalk</t>
  </si>
  <si>
    <t>16+</t>
  </si>
  <si>
    <t>Kuusepalk</t>
  </si>
  <si>
    <t>RMK METSAMATERJALI KIRJALIKU ENAMPAKKUMISE PAKKUMUSE VORM</t>
  </si>
  <si>
    <t>Kuupäev</t>
  </si>
  <si>
    <t>Pakkuja nimi</t>
  </si>
  <si>
    <t>Registrikood</t>
  </si>
  <si>
    <t>Aadress</t>
  </si>
  <si>
    <t>Telefon ja e-posti aadress</t>
  </si>
  <si>
    <t>Pakutav tagatis (krediidiasutuse garantiikiri või tagatisraha) ja ettepanek maksetähtaja kohta või tasutav ettemaks</t>
  </si>
  <si>
    <t>Pakkuja poolt osta soovitav metsamaterjali kogus, metsamaterjali tarnekoht ja pakkuja hinnapakkumine eurodes kuupmeetri kohta ilma käibemaksuta palkhaaval mõõdetavatel metsamaterjalidel RMK palkide standardis toodud kvaliteeditingimustest ja mõõtmise nõuetest lähtudes, virnmaterjalina mõõdetavatel metsamaterjalidel (paberipuidu ja küttepuidu sortimendid) RMK virnmaterjalide standardis toodud virnastusmahu ja virnatäiuse määramise metoodikast ja kvaliteeditingimustest lähtudes.</t>
  </si>
  <si>
    <t>Müügi-objekti nr</t>
  </si>
  <si>
    <t>Metsamaterjali nimetus</t>
  </si>
  <si>
    <t xml:space="preserve">Ligikaudne kogus (m³) </t>
  </si>
  <si>
    <t>Asukoht</t>
  </si>
  <si>
    <t>Kvaliteet ja mõõdud</t>
  </si>
  <si>
    <t>Diameetri vahemik koore alt (cm) *</t>
  </si>
  <si>
    <t>Pakkuja ostusoov  kokku (m³)**</t>
  </si>
  <si>
    <t>Pakkuja ettepanek ülemõõduta pikkusele (m) ja diameetri-vahemikule (cm)</t>
  </si>
  <si>
    <t>Metsamaterjali tarnekoht (Ostja lao asukoha aadress)</t>
  </si>
  <si>
    <t>Pakutav hind metsamaterjali tarnekohas käibemaksuta (EUR/m³) ***</t>
  </si>
  <si>
    <t>kohaldatakse ainult pikkusele</t>
  </si>
  <si>
    <t>18,0-21,9</t>
  </si>
  <si>
    <t>22-24,9</t>
  </si>
  <si>
    <t>25-60</t>
  </si>
  <si>
    <t>Madalakvaliteediline kuuse- ja männipalk</t>
  </si>
  <si>
    <t>13-17,9</t>
  </si>
  <si>
    <t>*) Diameetrivahemikud on jagamatud ja eraldi sorteerimisele ei kuulu.</t>
  </si>
  <si>
    <t>Olen tutvunud RMK metsamaterjali müügilepingu tüüptingimustega, RMK palkide standardiga ja RMK virnmaterjalide standardiga ning nõustun ostma müügiobjekti pakkumisel kehtestatud tingimustel, sealhulgas esitada enne lepingu sõlmimist krediidiasutuse garantiikiri või tasuda RMK kontole tagatisraha summas, mis vastab lepingu maksetähtajale vastava arvestusliku koguse maksumusele koos käibemaksuga, millele on lisatud 0,5 kordne ühe kuu metsamaterjali koguse maksumus koos käibemaksuga või tasuma ettemaksu.</t>
  </si>
  <si>
    <t>Edela, Kagu ja Kirde regioon</t>
  </si>
  <si>
    <t xml:space="preserve">Kogus m³ </t>
  </si>
  <si>
    <t>Tabel 1</t>
  </si>
  <si>
    <t>ABC kvaliteediklassi okaspuupalkide standardpikkused diameetrigruppide lõikes</t>
  </si>
  <si>
    <t>Puuliik</t>
  </si>
  <si>
    <t>Diam gr (cm)</t>
  </si>
  <si>
    <t>Pikkus (cm)</t>
  </si>
  <si>
    <t>Mänd</t>
  </si>
  <si>
    <t>5-9,9</t>
  </si>
  <si>
    <t>x</t>
  </si>
  <si>
    <t>10-12,9</t>
  </si>
  <si>
    <t>18-24,9</t>
  </si>
  <si>
    <t>25(32)+</t>
  </si>
  <si>
    <t>Kuusk</t>
  </si>
  <si>
    <t>Märkus 1</t>
  </si>
  <si>
    <t>Saartel ja Läänemaal on palgi maksimaalseks pikkuseks vaikimisi 510 cm</t>
  </si>
  <si>
    <t>Tabel 2</t>
  </si>
  <si>
    <t>ABC kvaliteediklassi okaspuupalkide standardpikkuste minimaalsed ja maksimaalsed osakaalud</t>
  </si>
  <si>
    <t>Standardpikkus (cm)</t>
  </si>
  <si>
    <t>360(370)</t>
  </si>
  <si>
    <t>Min 50%</t>
  </si>
  <si>
    <t>Max 35%</t>
  </si>
  <si>
    <t>Min 40%</t>
  </si>
  <si>
    <t>Min 10%</t>
  </si>
  <si>
    <t>Min 5%</t>
  </si>
  <si>
    <t>Max 10%</t>
  </si>
  <si>
    <t>Min 25%</t>
  </si>
  <si>
    <t>Min &lt;5%</t>
  </si>
  <si>
    <t>Max 30%</t>
  </si>
  <si>
    <t>Min 15%</t>
  </si>
  <si>
    <t>Max 15%</t>
  </si>
  <si>
    <t>Max 25%</t>
  </si>
  <si>
    <t>Min 45%</t>
  </si>
  <si>
    <t>Max 45%</t>
  </si>
  <si>
    <t>Min 30%</t>
  </si>
  <si>
    <t>Min 20%</t>
  </si>
  <si>
    <t>Max 40%</t>
  </si>
  <si>
    <t>Max 20%</t>
  </si>
  <si>
    <t>RMK palkide standard; tabel 2.1; pikkused vastavalt RMK okaspuupalkide lõikusskeemile (+ülemõõt)</t>
  </si>
  <si>
    <t>Aakre</t>
  </si>
  <si>
    <t>Aimla</t>
  </si>
  <si>
    <t>Alatskivi</t>
  </si>
  <si>
    <t>Antsla</t>
  </si>
  <si>
    <t>Audru</t>
  </si>
  <si>
    <t>Avinurme</t>
  </si>
  <si>
    <t>Elva</t>
  </si>
  <si>
    <t>Erastvere</t>
  </si>
  <si>
    <t>Halliku</t>
  </si>
  <si>
    <t>Ida-Saku</t>
  </si>
  <si>
    <t>Iisaku</t>
  </si>
  <si>
    <t>Ilumetsa</t>
  </si>
  <si>
    <t>Jõhvi</t>
  </si>
  <si>
    <t>Kabala</t>
  </si>
  <si>
    <t>Kanaküla</t>
  </si>
  <si>
    <t>Karksi</t>
  </si>
  <si>
    <t>Kastre</t>
  </si>
  <si>
    <t>Kihelkonna</t>
  </si>
  <si>
    <t>Kiidjärve</t>
  </si>
  <si>
    <t>Kilingi</t>
  </si>
  <si>
    <t>Kohtla</t>
  </si>
  <si>
    <t>Koorküla</t>
  </si>
  <si>
    <t>Kullamaa</t>
  </si>
  <si>
    <t>Kunda</t>
  </si>
  <si>
    <t>Kuressaare</t>
  </si>
  <si>
    <t>Kõnnu</t>
  </si>
  <si>
    <t>Kõpu</t>
  </si>
  <si>
    <t>Käru</t>
  </si>
  <si>
    <t>Laeva</t>
  </si>
  <si>
    <t>Laiksaare</t>
  </si>
  <si>
    <t>Laiuse</t>
  </si>
  <si>
    <t>Mahtra</t>
  </si>
  <si>
    <t>Misso</t>
  </si>
  <si>
    <t>Märjamaa</t>
  </si>
  <si>
    <t>Narva</t>
  </si>
  <si>
    <t>Orajõe</t>
  </si>
  <si>
    <t>Orava</t>
  </si>
  <si>
    <t>Pagari</t>
  </si>
  <si>
    <t>Paunküla</t>
  </si>
  <si>
    <t>Permisküla</t>
  </si>
  <si>
    <t>Piirsalu</t>
  </si>
  <si>
    <t>Pikknurme</t>
  </si>
  <si>
    <t>Põlula</t>
  </si>
  <si>
    <t>Rava</t>
  </si>
  <si>
    <t>Riisselja</t>
  </si>
  <si>
    <t>Roosa</t>
  </si>
  <si>
    <t>Räpina</t>
  </si>
  <si>
    <t>Sonda</t>
  </si>
  <si>
    <t>Surju</t>
  </si>
  <si>
    <t>Taali</t>
  </si>
  <si>
    <t>Taheva</t>
  </si>
  <si>
    <t>Tartu</t>
  </si>
  <si>
    <t>Triigi</t>
  </si>
  <si>
    <t>Türi</t>
  </si>
  <si>
    <t>Vaivara</t>
  </si>
  <si>
    <t>Valga</t>
  </si>
  <si>
    <t>Varangu</t>
  </si>
  <si>
    <t>Varbla</t>
  </si>
  <si>
    <t>Vastemõisa</t>
  </si>
  <si>
    <t>Venevere</t>
  </si>
  <si>
    <t>Viimsi</t>
  </si>
  <si>
    <t>Võru</t>
  </si>
  <si>
    <t>Vändra</t>
  </si>
  <si>
    <t>Väätsa</t>
  </si>
  <si>
    <t>Õisu</t>
  </si>
  <si>
    <t>Põltsamaa</t>
  </si>
  <si>
    <t>Loobu</t>
  </si>
  <si>
    <t>Mäetaguse</t>
  </si>
  <si>
    <t>Torma</t>
  </si>
  <si>
    <t>Keila</t>
  </si>
  <si>
    <t>RMK palkide standard; tabel 3.2 kasepalkide BC kvaliteedinõuded,  pikkus 2,7-4,8 m (+ülemõõt). Pikemate kui 3,3 m palkide osakaal tellimusest kuni 40 %;  müügiobjekt ei sisalda looduslikus proportsioonis A-kvaliteediga palke</t>
  </si>
  <si>
    <t>16,0-17,9</t>
  </si>
  <si>
    <t>RMK palkide standard; tabel 3.2 kasepalkide BC kvaliteedinõuded,  pikkus 2,7-4,8 m (+ülemõõt). Pikemate kui 3,3 m palkide osakaal tellimusest kuni 40 %</t>
  </si>
  <si>
    <t>Lääne-Saku</t>
  </si>
  <si>
    <t>Kokku</t>
  </si>
  <si>
    <t>ei kohaldata</t>
  </si>
  <si>
    <t>25+</t>
  </si>
  <si>
    <t>Tudu</t>
  </si>
  <si>
    <t>Männipalk 18-24,9</t>
  </si>
  <si>
    <t>Kuusepalk 25+</t>
  </si>
  <si>
    <t>Kasepeenpalk</t>
  </si>
  <si>
    <t>RMK palkide standard; tabel 3.2 kasepalkide BC kvaliteedinõuded,  pikkus 2,7-3,2 m (+ülemõõt)</t>
  </si>
  <si>
    <t>12-15,9</t>
  </si>
  <si>
    <t>16-17,9</t>
  </si>
  <si>
    <t>RMK palkide standard</t>
  </si>
  <si>
    <t>RMK virnmaterjali standard</t>
  </si>
  <si>
    <t>Männipalk 25+</t>
  </si>
  <si>
    <t>Eeldatav tarneperiood</t>
  </si>
  <si>
    <t>Haavapalk</t>
  </si>
  <si>
    <t>RMK palkide standard; tabel 3.1 haavapalkide kvaliteedinõuded; diam 16-60 cm, pikkus 2,4-3,0 m (+ülemõõt)</t>
  </si>
  <si>
    <t>16-24,4</t>
  </si>
  <si>
    <t>24,5-60</t>
  </si>
  <si>
    <t>Sanglepapalk</t>
  </si>
  <si>
    <t>RMK palkide standard; tabel 3.1 sanglepapalkide kvaliteedinõuded; diam 16-60 cm, pikkus 2,4-3,3 m (+ülemõõt)</t>
  </si>
  <si>
    <t>16-17,4</t>
  </si>
  <si>
    <t>18,0-21,4</t>
  </si>
  <si>
    <t>21,5-60</t>
  </si>
  <si>
    <t>Kasevineeripakk 25+</t>
  </si>
  <si>
    <t>Küttepuit</t>
  </si>
  <si>
    <t>Okaspuuküttepuit</t>
  </si>
  <si>
    <t xml:space="preserve">RMK virnmaterjalide standard; tabel 2.5; pikkus 2,7-3,3 m  </t>
  </si>
  <si>
    <t xml:space="preserve">Alghind (EUR/m³) metsamaterjali tarnekohas </t>
  </si>
  <si>
    <t xml:space="preserve">RMK palkide standard; tabel 2.2, kõvamädanik lubatud 100% otspinnast; pikkus 2,4 m (+ülemõõt) </t>
  </si>
  <si>
    <t>Edela regioon</t>
  </si>
  <si>
    <t>1.03.2026 - 14.06.2026</t>
  </si>
  <si>
    <t>Kasespoonipakk</t>
  </si>
  <si>
    <t>RMK palkide standard; tabel 3.3 kasespoonipakkude A ja BC-kvaliteedi kvaliteedinõuded; diam 25-60 cm, pikkus 3,2 m (+ülemõõt)</t>
  </si>
  <si>
    <t>A 25-27,4</t>
  </si>
  <si>
    <t>A 27,5-32,4</t>
  </si>
  <si>
    <t>A 32,5-39,4</t>
  </si>
  <si>
    <t>A 39,5-60</t>
  </si>
  <si>
    <t>BC 25-60</t>
  </si>
  <si>
    <t>Tammepalk</t>
  </si>
  <si>
    <t xml:space="preserve">LAOKAUP ! Kvaliteet: terve oks ei ole piiratud, mäda oks kuni 80 mm;  lihtkõverus kuni 3 cm/jm; ringlõhe poolringina, külmalõhe keelatud, säsilõhed võivad ulatuda koorest kooreni laiusega kuni 5 mm; mehhaanilised vigastused kuni 10 % töötlemissilindrist, korduv maltspuit lubatud, pehmemädanik lubatud tüükanotil diameetriga 30+ cm tüükapoolses otsas läbimõõduga kuni 50 mm.  Pikkus 3,0 m (+ülemõõt). </t>
  </si>
  <si>
    <t>Edela (Saaremaa)</t>
  </si>
  <si>
    <t>1.03.2026 - 30.04.2026</t>
  </si>
  <si>
    <t>Kärdla</t>
  </si>
  <si>
    <t>Putkaste</t>
  </si>
  <si>
    <t>Kasevineeripakk 12-16</t>
  </si>
  <si>
    <t>Kasevineeripakk 16-25</t>
  </si>
  <si>
    <t>Edela ja Kagu regioon</t>
  </si>
  <si>
    <t>Edela ja Kirde regioon</t>
  </si>
  <si>
    <r>
      <t>**) Minimaalne vastuvõetav ostusoov müügiobjekti kohta on 60 m3.</t>
    </r>
    <r>
      <rPr>
        <b/>
        <sz val="10"/>
        <color rgb="FFFF0000"/>
        <rFont val="Times New Roman"/>
        <family val="1"/>
      </rPr>
      <t xml:space="preserve"> </t>
    </r>
    <r>
      <rPr>
        <b/>
        <sz val="10"/>
        <rFont val="Times New Roman"/>
        <family val="1"/>
      </rPr>
      <t>v.a müügiobjekt 8. mis müüakse tervikuna</t>
    </r>
    <r>
      <rPr>
        <b/>
        <sz val="10"/>
        <color rgb="FFFF0000"/>
        <rFont val="Times New Roman"/>
        <family val="1"/>
      </rPr>
      <t xml:space="preserve">.Ostja võtab teadmiseks, et metsamaterjal müüakse FSC ja/või PEFC sertifitseerituna ning müügiobjekt on tervik ja serdi alusel eraldi müümisele ei kuulu. Pakkuja pakkumus loetakse vaikimisi esitatuks FSC ja/või PEFC serditud metsamaterjalile. </t>
    </r>
  </si>
  <si>
    <t>LAOKAUP ! RMK palkide standard; tabel 3.2 kasepalkide BC kvaliteedinõuded,  pikkus 3,2 m (+ülemõõt)</t>
  </si>
  <si>
    <t>1.03.2026 - 15.05.2026</t>
  </si>
  <si>
    <t>Madalakvaliteediline  männipalk</t>
  </si>
  <si>
    <t>12-17</t>
  </si>
  <si>
    <t xml:space="preserve">RMK palkide standard; tabel 2.2; pikkused vastavalt RMK okaspuupalkide lõikusskeemile 3,0m (+ülemõõt) </t>
  </si>
  <si>
    <t>Madalakvaliteediline männipalk</t>
  </si>
  <si>
    <t xml:space="preserve">RMK palkide standard; tabel 2.2; pikkused vastavalt RMK okaspuupalkide lõikusskeemile 2,4-4,2m (+ülemõõt) </t>
  </si>
  <si>
    <t>kohaldatakse ainult pikkusevahemikule 2,4-4,2 m</t>
  </si>
  <si>
    <t>kohaldatakse ainult pikkusevahemikule 2,5-3,7 m</t>
  </si>
  <si>
    <t xml:space="preserve">RMK palkide standard; tabel 2.1; pikkused vastavalt RMK okaspuupalkide lõikusskeemile  2,5-3,7m (+ülemõõt) </t>
  </si>
  <si>
    <t>10-17,9</t>
  </si>
  <si>
    <t xml:space="preserve">Kokku </t>
  </si>
  <si>
    <t>Männipalk 5-9,9</t>
  </si>
  <si>
    <t>Männipalk 10-17,9</t>
  </si>
  <si>
    <t>Kuusepalk 5-9,9</t>
  </si>
  <si>
    <t>Kuusepalk 10-17,9</t>
  </si>
  <si>
    <t>Kuusepalk 18-25</t>
  </si>
  <si>
    <t xml:space="preserve">RMK virnmaterjalide standard; tabel 2.4; pikkus 2,7-3,3 m  </t>
  </si>
  <si>
    <t>Haavapaberipuit</t>
  </si>
  <si>
    <t>Kasepaberipuit</t>
  </si>
  <si>
    <t>Aegviidu</t>
  </si>
  <si>
    <t>Vaimastvere</t>
  </si>
  <si>
    <t>Kuusepaberipuit</t>
  </si>
  <si>
    <t>Männipaberipuit</t>
  </si>
  <si>
    <t>Haavaküttepuit</t>
  </si>
  <si>
    <t>Edela regioon (Hiiumaa)</t>
  </si>
  <si>
    <t>Edela regioon (Saaremaa)</t>
  </si>
  <si>
    <t>Kagu regioon</t>
  </si>
  <si>
    <t xml:space="preserve">RMK virnmaterjalide standard; tabel 2.1; pikkus 2,7-3,3 m  </t>
  </si>
  <si>
    <t xml:space="preserve">RMK virnmaterjalide standard; tabel 2.2; pikkus 2,7-3,3 m  </t>
  </si>
  <si>
    <t xml:space="preserve">RMK virnmaterjalide standard; tabel 2.3; pikkus 2,7-3,3 m  </t>
  </si>
  <si>
    <t xml:space="preserve">RMK virnmaterjalide standard; tabel 2.6; pikkus 2,7-3,3 m  </t>
  </si>
  <si>
    <t xml:space="preserve"> 6-70</t>
  </si>
  <si>
    <t xml:space="preserve"> 4-100</t>
  </si>
  <si>
    <t>***)  Hinnapakkumine müügiobjektile 1-4 ja 6-7 esitada etteantud diameetrigruppide lõikes, müügiobjekti iga diameetrigrupi pakutud ostuhind ei tohi olla madalam alghinnast. Müügiotsus põhineb müügiobjekti kõigi  diameetrigruppide kaalutud keskmisel hinnal. Pakkumiste hindamisel arvestab müügi korraldaja diameetrigruppide mahtusid järgmiselt: müügiobjekt 1:  diam  16-24,4 cm 24%, 24,5-60 cm 76% kogusest, müügiobjekt 2 ja 3: diam  12-15,9 cm 70% ja 16-17,9 cm 30% kogusest,  müügiobjekt 4: diam 16-17,9 cm 16%, 18-21,9 cm 50%, 22-24,9 cm 34% kogusest, müügiobjekt 6:  diam A 25-27,4 cm 7%, A 27,5-32,4 cm 20%, A 32,5-39,4 cm 13%, A 39,5-60 cm 1%, BC 25-60 cm 59% kogusest, müügiobjekt 7: diam 16-17,4 cm 7%, 18-21,4 cm 40%, 21,4-60 cm 53%  kogusest. Müügiobjektidele 1-4 ja 6-7 esitatud pakkumiste omavahelisel kaalumisel kasutatavad diameetrigruppide mahuproportsioonid ei oma siduvat iseloomu müügilepingu sõlmimisel ja täitmisel.
Palkide müügiobjekti edukas pakkuja kohustub sõlmima müügilepingu hinnakokkuleppes lisaks edukaks tunnitatud müügiobjekti diameetrivahemiku hinnale ka hinnad teistele tema poolt pakutud diameetrigruppidele. Juhul kui pakkuja poolt pakutud hind ületab pakkumisele pandud piirneva diameetrigrupi alghinda, võetakse hinnaks pakkuja hind. Kui pakkuja pakutud hind oli madalam diameetrigrupi alghinnast või kui okaspuupalkidele pakkuja piirnevale diameetrigrupile pakkumust ei esitanud, võetakse hinnaks müügi korraldaja poolt kehtestatud diameetrigrupi alghind.  Müügilepingus sätestatakse  kasepalgi , kasepeenpalgi, kasespoonipaku ja tammepalgi kvaliteedinõuetele mittevastava metsamaterjalile (praagile) hind 45,00 EUR/m3, haava- ja sanglepapalgi praagile hind 30,00 EUR/m3, okaspuupalgi praagile hind 35,00 EUR/m3 ja paberipuidu praagile hind 20,00 EUR/m3.</t>
  </si>
  <si>
    <t>Kirjalike pakkumuste esitamise tähtaeg on 23.02.2026. a kell 10:00 e-posti aadressile puiduturustus@rmk.ee või aadressile RMK, Rõõmu tee 7, 50705 Tartu</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</si>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</sst>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8"/>
      <name val="Calibri"/>
      <family val="2"/>
      <charset val="186"/>
      <scheme val="minor"/>
    </font>
    <font>
      <sz val="10"/>
      <name val="Arial"/>
      <family val="2"/>
      <charset val="186"/>
    </font>
    <font>
      <u/>
      <sz val="11"/>
      <color theme="10"/>
      <name val="Calibri"/>
      <family val="2"/>
      <charset val="186"/>
      <scheme val="minor"/>
    </font>
    <font>
      <b/>
      <sz val="10"/>
      <name val="Times New Roman"/>
      <family val="1"/>
    </font>
    <font>
      <sz val="10"/>
      <name val="Times New Roman"/>
      <family val="1"/>
    </font>
    <font>
      <i/>
      <sz val="10"/>
      <name val="Times New Roman"/>
      <family val="1"/>
    </font>
    <font>
      <sz val="11"/>
      <name val="Times New Roman"/>
      <family val="1"/>
    </font>
    <font>
      <sz val="12"/>
      <name val="Times New Roman"/>
      <family val="1"/>
      <charset val="186"/>
    </font>
    <font>
      <b/>
      <sz val="10"/>
      <color rgb="FFFF0000"/>
      <name val="Times New Roman"/>
      <family val="1"/>
    </font>
    <font>
      <b/>
      <sz val="10"/>
      <color indexed="10"/>
      <name val="Times New Roman"/>
      <family val="1"/>
    </font>
    <font>
      <sz val="11"/>
      <color theme="1"/>
      <name val="Times New Roman"/>
      <family val="1"/>
    </font>
    <font>
      <b/>
      <sz val="11"/>
      <name val="Times New Roman"/>
      <family val="1"/>
    </font>
    <font>
      <b/>
      <sz val="10"/>
      <name val="Arial"/>
      <family val="2"/>
      <charset val="186"/>
    </font>
    <font>
      <sz val="10"/>
      <name val="Arial"/>
      <family val="2"/>
    </font>
    <font>
      <sz val="10"/>
      <name val="Arial"/>
      <family val="2"/>
      <charset val="186"/>
    </font>
    <font>
      <b/>
      <sz val="10"/>
      <name val="Arial"/>
      <family val="2"/>
    </font>
    <font>
      <b/>
      <sz val="11"/>
      <name val="Times New Roman"/>
      <family val="1"/>
      <charset val="186"/>
    </font>
    <font>
      <sz val="11"/>
      <name val="Times New Roman"/>
      <family val="1"/>
      <charset val="186"/>
    </font>
    <font>
      <sz val="11"/>
      <color theme="1"/>
      <name val="Times New Roman"/>
      <family val="1"/>
      <charset val="186"/>
    </font>
    <font>
      <b/>
      <sz val="10"/>
      <color theme="1"/>
      <name val="Times New Roman"/>
      <family val="1"/>
    </font>
    <font>
      <sz val="10"/>
      <color theme="1"/>
      <name val="Times New Roman"/>
      <family val="1"/>
    </font>
    <font>
      <b/>
      <sz val="11"/>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5">
    <xf numFmtId="0" fontId="0" fillId="0" borderId="0"/>
    <xf numFmtId="0" fontId="2" fillId="0" borderId="0"/>
    <xf numFmtId="0" fontId="2" fillId="0" borderId="0"/>
    <xf numFmtId="0" fontId="3" fillId="0" borderId="0" applyNumberFormat="0" applyFill="0" applyBorder="0" applyAlignment="0" applyProtection="0"/>
    <xf numFmtId="0" fontId="2" fillId="0" borderId="0"/>
  </cellStyleXfs>
  <cellXfs count="165">
    <xf numFmtId="0" fontId="0" fillId="0" borderId="0" xfId="0"/>
    <xf numFmtId="0" fontId="4" fillId="3" borderId="0" xfId="0" applyFont="1" applyFill="1"/>
    <xf numFmtId="0" fontId="5" fillId="3" borderId="0" xfId="0" applyFont="1" applyFill="1"/>
    <xf numFmtId="0" fontId="5" fillId="3" borderId="0" xfId="0" applyFont="1" applyFill="1" applyAlignment="1">
      <alignment horizontal="center" vertical="center"/>
    </xf>
    <xf numFmtId="0" fontId="5" fillId="0" borderId="0" xfId="0" applyFont="1"/>
    <xf numFmtId="0" fontId="5" fillId="3" borderId="4" xfId="0" applyFont="1" applyFill="1" applyBorder="1" applyAlignment="1">
      <alignment horizontal="left"/>
    </xf>
    <xf numFmtId="0" fontId="5" fillId="3" borderId="2" xfId="0" applyFont="1" applyFill="1" applyBorder="1" applyAlignment="1">
      <alignment horizontal="left"/>
    </xf>
    <xf numFmtId="0" fontId="5" fillId="3" borderId="4" xfId="0" applyFont="1" applyFill="1" applyBorder="1"/>
    <xf numFmtId="0" fontId="5" fillId="3" borderId="6" xfId="0" applyFont="1" applyFill="1" applyBorder="1"/>
    <xf numFmtId="0" fontId="5" fillId="3" borderId="6" xfId="0" applyFont="1" applyFill="1" applyBorder="1" applyAlignment="1">
      <alignment horizontal="center" vertical="center"/>
    </xf>
    <xf numFmtId="0" fontId="5" fillId="3" borderId="2" xfId="0" applyFont="1" applyFill="1" applyBorder="1"/>
    <xf numFmtId="0" fontId="5" fillId="0" borderId="4" xfId="0" applyFont="1" applyBorder="1" applyAlignment="1">
      <alignment horizontal="left"/>
    </xf>
    <xf numFmtId="0" fontId="5" fillId="0" borderId="2" xfId="0" applyFont="1" applyBorder="1" applyAlignment="1">
      <alignment horizontal="left"/>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5" fillId="0" borderId="3"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0" xfId="0" applyFont="1"/>
    <xf numFmtId="0" fontId="5"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0" borderId="0" xfId="0" applyFont="1"/>
    <xf numFmtId="0" fontId="3" fillId="0" borderId="1" xfId="3" applyBorder="1" applyAlignment="1" applyProtection="1">
      <alignment horizontal="center" vertical="center" wrapText="1"/>
    </xf>
    <xf numFmtId="0" fontId="4"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xf>
    <xf numFmtId="17" fontId="5" fillId="0" borderId="3" xfId="0" applyNumberFormat="1" applyFont="1" applyBorder="1" applyAlignment="1">
      <alignment horizontal="center" vertical="center" wrapText="1"/>
    </xf>
    <xf numFmtId="0" fontId="4" fillId="0" borderId="3" xfId="0" applyFont="1" applyBorder="1" applyAlignment="1">
      <alignment horizontal="center" vertical="top" wrapText="1"/>
    </xf>
    <xf numFmtId="17"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3" fillId="0" borderId="0" xfId="3" applyBorder="1" applyAlignment="1" applyProtection="1">
      <alignment horizontal="center" vertical="center"/>
    </xf>
    <xf numFmtId="17" fontId="5" fillId="0" borderId="0" xfId="0" applyNumberFormat="1" applyFont="1" applyAlignment="1">
      <alignment horizontal="center" vertical="center" wrapText="1"/>
    </xf>
    <xf numFmtId="14" fontId="10" fillId="3" borderId="0" xfId="0" applyNumberFormat="1" applyFont="1" applyFill="1"/>
    <xf numFmtId="0" fontId="5" fillId="0" borderId="0" xfId="0" applyFont="1" applyAlignment="1">
      <alignment horizontal="center" vertical="center"/>
    </xf>
    <xf numFmtId="0" fontId="3" fillId="0" borderId="0" xfId="3" applyFill="1" applyAlignment="1" applyProtection="1"/>
    <xf numFmtId="2" fontId="5" fillId="0" borderId="0" xfId="0" applyNumberFormat="1" applyFont="1" applyAlignment="1">
      <alignment horizontal="center" vertical="center"/>
    </xf>
    <xf numFmtId="0" fontId="12" fillId="2" borderId="1" xfId="4" applyFont="1" applyFill="1" applyBorder="1" applyAlignment="1">
      <alignment horizontal="center" vertical="center"/>
    </xf>
    <xf numFmtId="0" fontId="12" fillId="2" borderId="1" xfId="4" applyFont="1" applyFill="1" applyBorder="1" applyAlignment="1">
      <alignment horizontal="center" vertical="top"/>
    </xf>
    <xf numFmtId="0" fontId="12" fillId="2" borderId="1" xfId="4" applyFont="1" applyFill="1" applyBorder="1" applyAlignment="1">
      <alignment horizontal="left" vertical="top" wrapText="1"/>
    </xf>
    <xf numFmtId="0" fontId="7" fillId="0" borderId="0" xfId="4" applyFont="1"/>
    <xf numFmtId="0" fontId="7" fillId="0" borderId="1" xfId="4" applyFont="1" applyBorder="1"/>
    <xf numFmtId="0" fontId="12" fillId="0" borderId="0" xfId="4" applyFont="1" applyAlignment="1">
      <alignment horizontal="center" vertical="center"/>
    </xf>
    <xf numFmtId="0" fontId="13" fillId="0" borderId="0" xfId="0" applyFont="1"/>
    <xf numFmtId="0" fontId="0" fillId="0" borderId="1" xfId="0" applyBorder="1"/>
    <xf numFmtId="0" fontId="0" fillId="4" borderId="1" xfId="0" applyFill="1" applyBorder="1"/>
    <xf numFmtId="0" fontId="0" fillId="4" borderId="1" xfId="0" applyFill="1" applyBorder="1" applyAlignment="1">
      <alignment horizontal="center"/>
    </xf>
    <xf numFmtId="0" fontId="0" fillId="5" borderId="6" xfId="0" applyFill="1" applyBorder="1" applyAlignment="1">
      <alignment horizontal="center"/>
    </xf>
    <xf numFmtId="0" fontId="0" fillId="5" borderId="1" xfId="0" applyFill="1" applyBorder="1" applyAlignment="1">
      <alignment horizontal="center"/>
    </xf>
    <xf numFmtId="0" fontId="14" fillId="4" borderId="1" xfId="0" applyFont="1" applyFill="1" applyBorder="1" applyAlignment="1">
      <alignment horizontal="center"/>
    </xf>
    <xf numFmtId="0" fontId="0" fillId="6" borderId="1" xfId="0" applyFill="1" applyBorder="1"/>
    <xf numFmtId="0" fontId="0" fillId="6" borderId="1" xfId="0" applyFill="1" applyBorder="1" applyAlignment="1">
      <alignment horizontal="center"/>
    </xf>
    <xf numFmtId="0" fontId="14" fillId="6" borderId="1" xfId="0" applyFont="1" applyFill="1" applyBorder="1" applyAlignment="1">
      <alignment horizontal="center"/>
    </xf>
    <xf numFmtId="0" fontId="15" fillId="0" borderId="9" xfId="0" applyFont="1" applyBorder="1"/>
    <xf numFmtId="0" fontId="15" fillId="0" borderId="0" xfId="0" applyFont="1"/>
    <xf numFmtId="0" fontId="16" fillId="0" borderId="0" xfId="0" applyFont="1"/>
    <xf numFmtId="0" fontId="0" fillId="0" borderId="10" xfId="0" applyBorder="1" applyAlignment="1">
      <alignment horizontal="center" vertical="center"/>
    </xf>
    <xf numFmtId="0" fontId="0" fillId="0" borderId="10" xfId="0" applyBorder="1" applyAlignment="1">
      <alignment horizontal="center"/>
    </xf>
    <xf numFmtId="0" fontId="0" fillId="0" borderId="7" xfId="0" applyBorder="1" applyAlignment="1">
      <alignment horizontal="center"/>
    </xf>
    <xf numFmtId="0" fontId="0" fillId="4" borderId="4" xfId="0" applyFill="1" applyBorder="1" applyAlignment="1">
      <alignment horizontal="center"/>
    </xf>
    <xf numFmtId="0" fontId="0" fillId="5" borderId="7" xfId="0" applyFill="1" applyBorder="1" applyAlignment="1">
      <alignment horizontal="center"/>
    </xf>
    <xf numFmtId="0" fontId="0" fillId="5" borderId="10" xfId="0" applyFill="1" applyBorder="1" applyAlignment="1">
      <alignment horizontal="center"/>
    </xf>
    <xf numFmtId="0" fontId="0" fillId="5" borderId="1" xfId="0" applyFill="1" applyBorder="1" applyAlignment="1">
      <alignment horizontal="center" vertical="center"/>
    </xf>
    <xf numFmtId="0" fontId="0" fillId="5" borderId="3" xfId="0" applyFill="1" applyBorder="1" applyAlignment="1">
      <alignment horizontal="center" vertical="center"/>
    </xf>
    <xf numFmtId="0" fontId="14" fillId="5" borderId="1" xfId="0" applyFont="1" applyFill="1" applyBorder="1" applyAlignment="1">
      <alignment horizontal="center"/>
    </xf>
    <xf numFmtId="0" fontId="14" fillId="5" borderId="2" xfId="0" applyFont="1" applyFill="1" applyBorder="1" applyAlignment="1">
      <alignment horizontal="center"/>
    </xf>
    <xf numFmtId="0" fontId="0" fillId="6" borderId="4" xfId="0" applyFill="1" applyBorder="1" applyAlignment="1">
      <alignment horizontal="center"/>
    </xf>
    <xf numFmtId="0" fontId="0" fillId="6" borderId="2" xfId="0" applyFill="1" applyBorder="1" applyAlignment="1">
      <alignment horizontal="center"/>
    </xf>
    <xf numFmtId="0" fontId="5"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3" fillId="0" borderId="5" xfId="3" applyBorder="1" applyAlignment="1" applyProtection="1">
      <alignment horizontal="center" vertical="center" wrapText="1"/>
    </xf>
    <xf numFmtId="0" fontId="12" fillId="2" borderId="1" xfId="4" applyFont="1" applyFill="1" applyBorder="1" applyAlignment="1">
      <alignment vertical="center" wrapText="1"/>
    </xf>
    <xf numFmtId="0" fontId="4" fillId="0" borderId="3" xfId="0" applyFont="1" applyBorder="1" applyAlignment="1">
      <alignment horizontal="center" vertical="center" wrapText="1"/>
    </xf>
    <xf numFmtId="0" fontId="5" fillId="2" borderId="3" xfId="0" applyFont="1" applyFill="1" applyBorder="1" applyAlignment="1">
      <alignment horizontal="left" vertical="center" wrapText="1"/>
    </xf>
    <xf numFmtId="0" fontId="5"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19" fillId="0" borderId="1" xfId="0" applyFont="1" applyBorder="1"/>
    <xf numFmtId="0" fontId="18" fillId="0" borderId="1" xfId="4" applyFont="1" applyBorder="1"/>
    <xf numFmtId="0" fontId="17" fillId="0" borderId="1" xfId="4" applyFont="1" applyBorder="1"/>
    <xf numFmtId="0" fontId="7" fillId="2" borderId="1" xfId="4" applyFont="1" applyFill="1" applyBorder="1" applyAlignment="1">
      <alignment horizontal="left" vertical="top" wrapText="1"/>
    </xf>
    <xf numFmtId="0" fontId="7" fillId="2" borderId="1" xfId="4" applyFont="1" applyFill="1" applyBorder="1" applyAlignment="1">
      <alignment vertical="center" wrapText="1"/>
    </xf>
    <xf numFmtId="0" fontId="17" fillId="2" borderId="1" xfId="4" applyFont="1" applyFill="1" applyBorder="1" applyAlignment="1">
      <alignment horizontal="left" vertical="top"/>
    </xf>
    <xf numFmtId="0" fontId="7" fillId="0" borderId="1" xfId="4" applyFont="1" applyBorder="1" applyAlignment="1">
      <alignment vertical="center"/>
    </xf>
    <xf numFmtId="0" fontId="12" fillId="0" borderId="1" xfId="4" applyFont="1" applyBorder="1"/>
    <xf numFmtId="0" fontId="11" fillId="0" borderId="1" xfId="0" applyFont="1" applyBorder="1" applyAlignment="1">
      <alignment vertical="center" wrapText="1"/>
    </xf>
    <xf numFmtId="0" fontId="7" fillId="2" borderId="1" xfId="4" applyFont="1" applyFill="1" applyBorder="1" applyAlignment="1">
      <alignment vertical="center"/>
    </xf>
    <xf numFmtId="0" fontId="12" fillId="0" borderId="1" xfId="4" applyFont="1" applyBorder="1" applyAlignment="1">
      <alignment horizontal="center" vertical="center"/>
    </xf>
    <xf numFmtId="0" fontId="7" fillId="2" borderId="1" xfId="4" applyFont="1" applyFill="1" applyBorder="1" applyAlignment="1">
      <alignment horizontal="left" vertical="top"/>
    </xf>
    <xf numFmtId="49" fontId="5" fillId="0" borderId="3" xfId="0" applyNumberFormat="1" applyFont="1" applyBorder="1" applyAlignment="1">
      <alignment horizontal="center" vertical="center" wrapText="1"/>
    </xf>
    <xf numFmtId="0" fontId="18" fillId="2" borderId="1" xfId="4" applyFont="1" applyFill="1" applyBorder="1" applyAlignment="1">
      <alignment horizontal="left" vertical="top"/>
    </xf>
    <xf numFmtId="0" fontId="7" fillId="2" borderId="1" xfId="4" applyFont="1" applyFill="1" applyBorder="1" applyAlignment="1">
      <alignment horizontal="right" vertical="center" wrapText="1"/>
    </xf>
    <xf numFmtId="0" fontId="12" fillId="2" borderId="1" xfId="4" applyFont="1" applyFill="1" applyBorder="1" applyAlignment="1">
      <alignment horizontal="right" vertical="center" wrapText="1"/>
    </xf>
    <xf numFmtId="0" fontId="7" fillId="2" borderId="1" xfId="4" applyFont="1" applyFill="1" applyBorder="1" applyAlignment="1">
      <alignment horizontal="right" vertical="top" wrapText="1"/>
    </xf>
    <xf numFmtId="0" fontId="17" fillId="2" borderId="1" xfId="4" applyFont="1" applyFill="1" applyBorder="1" applyAlignment="1">
      <alignment horizontal="left" vertical="top" wrapText="1"/>
    </xf>
    <xf numFmtId="0" fontId="17" fillId="2" borderId="1" xfId="4" applyFont="1" applyFill="1" applyBorder="1" applyAlignment="1">
      <alignment horizontal="right" vertical="top" wrapText="1"/>
    </xf>
    <xf numFmtId="0" fontId="18" fillId="2" borderId="1" xfId="4" applyFont="1" applyFill="1" applyBorder="1" applyAlignment="1">
      <alignment vertical="center" wrapText="1"/>
    </xf>
    <xf numFmtId="0" fontId="22" fillId="0" borderId="1" xfId="0" applyFont="1" applyBorder="1"/>
    <xf numFmtId="0" fontId="17" fillId="0" borderId="0" xfId="4" applyFont="1"/>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3" fillId="0" borderId="3" xfId="3" applyBorder="1" applyAlignment="1" applyProtection="1">
      <alignment horizontal="center" vertical="center"/>
    </xf>
    <xf numFmtId="0" fontId="3" fillId="0" borderId="5" xfId="3" applyBorder="1" applyAlignment="1" applyProtection="1">
      <alignment horizontal="center" vertical="center"/>
    </xf>
    <xf numFmtId="0" fontId="3" fillId="0" borderId="7" xfId="3" applyBorder="1" applyAlignment="1" applyProtection="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5" fillId="2" borderId="5"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3" fillId="0" borderId="1" xfId="3" applyBorder="1" applyAlignment="1" applyProtection="1">
      <alignment horizontal="center" vertical="center"/>
    </xf>
    <xf numFmtId="14" fontId="5" fillId="0" borderId="3"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3" borderId="4" xfId="0" applyFont="1" applyFill="1" applyBorder="1" applyAlignment="1">
      <alignment horizontal="center"/>
    </xf>
    <xf numFmtId="0" fontId="5" fillId="3" borderId="6" xfId="0" applyFont="1" applyFill="1" applyBorder="1" applyAlignment="1">
      <alignment horizontal="center"/>
    </xf>
    <xf numFmtId="0" fontId="5" fillId="3" borderId="2" xfId="0" applyFont="1" applyFill="1" applyBorder="1" applyAlignment="1">
      <alignment horizontal="center"/>
    </xf>
    <xf numFmtId="0" fontId="5" fillId="3" borderId="4" xfId="0" applyFont="1" applyFill="1" applyBorder="1" applyAlignment="1">
      <alignment horizontal="left"/>
    </xf>
    <xf numFmtId="0" fontId="5" fillId="3" borderId="6" xfId="0" applyFont="1" applyFill="1" applyBorder="1" applyAlignment="1">
      <alignment horizontal="left"/>
    </xf>
    <xf numFmtId="0" fontId="5" fillId="3" borderId="2" xfId="0" applyFont="1" applyFill="1" applyBorder="1" applyAlignment="1">
      <alignment horizontal="left"/>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2" xfId="0" applyFont="1" applyFill="1" applyBorder="1" applyAlignment="1">
      <alignment horizontal="left" wrapText="1"/>
    </xf>
    <xf numFmtId="0" fontId="20" fillId="2" borderId="4"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2"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4" xfId="0" applyFont="1" applyBorder="1" applyAlignment="1">
      <alignment horizontal="left" wrapText="1"/>
    </xf>
    <xf numFmtId="0" fontId="6" fillId="0" borderId="6" xfId="0" applyFont="1" applyBorder="1" applyAlignment="1">
      <alignment horizontal="left" wrapText="1"/>
    </xf>
    <xf numFmtId="0" fontId="6" fillId="0" borderId="2" xfId="0" applyFont="1" applyBorder="1" applyAlignment="1">
      <alignment horizontal="left"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2" xfId="0" applyFont="1" applyBorder="1" applyAlignment="1">
      <alignment horizontal="left" vertical="top" wrapText="1"/>
    </xf>
    <xf numFmtId="0" fontId="3" fillId="0" borderId="3" xfId="3" applyBorder="1" applyAlignment="1" applyProtection="1">
      <alignment horizontal="center" vertical="center" wrapText="1"/>
    </xf>
    <xf numFmtId="0" fontId="3" fillId="0" borderId="5" xfId="3" applyBorder="1" applyAlignment="1" applyProtection="1">
      <alignment horizontal="center" vertical="center" wrapText="1"/>
    </xf>
    <xf numFmtId="0" fontId="3" fillId="0" borderId="7" xfId="3" applyBorder="1" applyAlignment="1" applyProtection="1">
      <alignment horizontal="center" vertical="center" wrapText="1"/>
    </xf>
    <xf numFmtId="14" fontId="5" fillId="0" borderId="5" xfId="0" applyNumberFormat="1" applyFont="1" applyBorder="1" applyAlignment="1">
      <alignment horizontal="center" vertical="center" wrapText="1"/>
    </xf>
    <xf numFmtId="0" fontId="0" fillId="6" borderId="4" xfId="0"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14" fillId="6" borderId="4" xfId="0" applyFont="1" applyFill="1" applyBorder="1" applyAlignment="1">
      <alignment horizontal="center"/>
    </xf>
    <xf numFmtId="0" fontId="14" fillId="6" borderId="6" xfId="0" applyFont="1" applyFill="1" applyBorder="1" applyAlignment="1">
      <alignment horizontal="center"/>
    </xf>
    <xf numFmtId="0" fontId="14" fillId="6" borderId="2" xfId="0" applyFont="1" applyFill="1" applyBorder="1" applyAlignment="1">
      <alignment horizontal="center"/>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2" xfId="0" applyFont="1" applyFill="1" applyBorder="1" applyAlignment="1">
      <alignment horizontal="center"/>
    </xf>
    <xf numFmtId="0" fontId="14" fillId="0" borderId="4" xfId="0" applyFont="1"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3" xfId="0" applyBorder="1" applyAlignment="1">
      <alignment horizontal="left" vertical="center"/>
    </xf>
    <xf numFmtId="0" fontId="0" fillId="0" borderId="7" xfId="0" applyBorder="1" applyAlignment="1">
      <alignment horizontal="left" vertical="center"/>
    </xf>
    <xf numFmtId="0" fontId="14" fillId="0" borderId="3" xfId="0" applyFont="1" applyBorder="1" applyAlignment="1">
      <alignment horizontal="left" vertical="center"/>
    </xf>
    <xf numFmtId="0" fontId="0" fillId="4" borderId="4" xfId="0" applyFill="1" applyBorder="1" applyAlignment="1">
      <alignment horizontal="center"/>
    </xf>
    <xf numFmtId="0" fontId="0" fillId="4" borderId="6" xfId="0" applyFill="1" applyBorder="1" applyAlignment="1">
      <alignment horizontal="center"/>
    </xf>
    <xf numFmtId="0" fontId="0" fillId="4" borderId="2" xfId="0" applyFill="1" applyBorder="1" applyAlignment="1">
      <alignment horizontal="center"/>
    </xf>
  </cellXfs>
  <cellStyles count="5">
    <cellStyle name="Hüperlink" xfId="3" builtinId="8"/>
    <cellStyle name="Normaallaad" xfId="0" builtinId="0"/>
    <cellStyle name="Normaallaad 2" xfId="1" xr:uid="{59141AF3-444C-4319-BFE5-F1A246A16318}"/>
    <cellStyle name="Normaallaad 3" xfId="2" xr:uid="{73CC97E0-C711-45BD-823B-3F4AF0B84736}"/>
    <cellStyle name="Normal 2" xfId="4" xr:uid="{2A15D339-5FBB-47AD-AB23-4990FFDDD0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Logsjo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mk.ee/Rainerdocs/M&#252;&#252;gid/EP%202006%20jun/EP%202006%20j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
      <sheetName val="Sheet1"/>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
      <sheetName val="ks pab"/>
      <sheetName val="ku kyte"/>
      <sheetName val="vastuseks protestile"/>
      <sheetName val="ku pab"/>
      <sheetName val="Sheet1"/>
      <sheetName val="ku pab m"/>
      <sheetName val="ma kyte"/>
      <sheetName val="ma pab"/>
      <sheetName val="küte"/>
      <sheetName val="repo"/>
      <sheetName val="mahtude risttab"/>
      <sheetName val="mahtude baas"/>
      <sheetName val="kval"/>
      <sheetName val="pakkumine"/>
      <sheetName val="bat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3">
          <cell r="C223" t="str">
            <v>Kasepaberipuit</v>
          </cell>
        </row>
        <row r="224">
          <cell r="C224" t="str">
            <v>Kuuseküttepuit</v>
          </cell>
        </row>
        <row r="225">
          <cell r="C225" t="str">
            <v>Kuusepaberipuit</v>
          </cell>
        </row>
        <row r="226">
          <cell r="C226" t="str">
            <v>Küttepuit</v>
          </cell>
        </row>
        <row r="227">
          <cell r="C227" t="str">
            <v>Madalakvaliteediline kuusepaberipuit</v>
          </cell>
        </row>
        <row r="228">
          <cell r="C228" t="str">
            <v>Männiküttepuit</v>
          </cell>
        </row>
        <row r="229">
          <cell r="C229" t="str">
            <v>Männipaberipuit</v>
          </cell>
        </row>
      </sheetData>
      <sheetData sheetId="1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edia.rmk.ee/files/RMK%20palkide%20standard%2006.10.2022.pdf" TargetMode="External"/><Relationship Id="rId1" Type="http://schemas.openxmlformats.org/officeDocument/2006/relationships/hyperlink" Target="https://media.rmk.ee/files/Virnmaterjalide_standard_2023-11-1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E84A-C07E-48C1-A010-1080AA35354B}">
  <dimension ref="A1:M73"/>
  <sheetViews>
    <sheetView tabSelected="1" topLeftCell="A11" zoomScale="90" zoomScaleNormal="90" workbookViewId="0">
      <selection activeCell="R20" sqref="R20"/>
    </sheetView>
  </sheetViews>
  <sheetFormatPr defaultColWidth="80" defaultRowHeight="13.2" x14ac:dyDescent="0.25"/>
  <cols>
    <col min="1" max="1" width="8.109375" style="4" customWidth="1"/>
    <col min="2" max="2" width="25.6640625" style="4" customWidth="1"/>
    <col min="3" max="3" width="12.44140625" style="4" customWidth="1"/>
    <col min="4" max="4" width="15.6640625" style="4" customWidth="1"/>
    <col min="5" max="5" width="45.6640625" style="4" customWidth="1"/>
    <col min="6" max="6" width="16.6640625" style="4" customWidth="1"/>
    <col min="7" max="7" width="12.109375" style="4" customWidth="1"/>
    <col min="8" max="8" width="14.109375" style="33" customWidth="1"/>
    <col min="9" max="9" width="12.33203125" style="4" customWidth="1"/>
    <col min="10" max="10" width="16.6640625" style="4" customWidth="1"/>
    <col min="11" max="11" width="20.33203125" style="4" customWidth="1"/>
    <col min="12" max="12" width="14" style="4" customWidth="1"/>
    <col min="13" max="50" width="12.33203125" style="4" customWidth="1"/>
    <col min="51" max="16384" width="80" style="4"/>
  </cols>
  <sheetData>
    <row r="1" spans="1:12" x14ac:dyDescent="0.25">
      <c r="A1" s="1" t="s">
        <v>5</v>
      </c>
      <c r="B1" s="2"/>
      <c r="C1" s="2"/>
      <c r="D1" s="2"/>
      <c r="E1" s="2"/>
      <c r="F1" s="2"/>
      <c r="G1" s="2"/>
      <c r="H1" s="3"/>
      <c r="I1" s="2"/>
      <c r="J1" s="2"/>
      <c r="K1" s="2"/>
      <c r="L1" s="2"/>
    </row>
    <row r="2" spans="1:12" x14ac:dyDescent="0.25">
      <c r="A2" s="2"/>
      <c r="B2" s="2"/>
      <c r="C2" s="2"/>
      <c r="D2" s="2"/>
      <c r="E2" s="2"/>
      <c r="F2" s="2"/>
      <c r="G2" s="2"/>
      <c r="H2" s="3"/>
      <c r="I2" s="2"/>
      <c r="J2" s="2"/>
      <c r="K2" s="2"/>
      <c r="L2" s="2"/>
    </row>
    <row r="3" spans="1:12" x14ac:dyDescent="0.25">
      <c r="A3" s="5" t="s">
        <v>6</v>
      </c>
      <c r="B3" s="6"/>
      <c r="C3" s="7"/>
      <c r="D3" s="8"/>
      <c r="E3" s="8"/>
      <c r="F3" s="8"/>
      <c r="G3" s="8"/>
      <c r="H3" s="9"/>
      <c r="I3" s="8"/>
      <c r="J3" s="8"/>
      <c r="K3" s="8"/>
      <c r="L3" s="10"/>
    </row>
    <row r="4" spans="1:12" x14ac:dyDescent="0.25">
      <c r="A4" s="5" t="s">
        <v>7</v>
      </c>
      <c r="B4" s="6"/>
      <c r="C4" s="117"/>
      <c r="D4" s="118"/>
      <c r="E4" s="118"/>
      <c r="F4" s="118"/>
      <c r="G4" s="118"/>
      <c r="H4" s="118"/>
      <c r="I4" s="118"/>
      <c r="J4" s="118"/>
      <c r="K4" s="118"/>
      <c r="L4" s="119"/>
    </row>
    <row r="5" spans="1:12" x14ac:dyDescent="0.25">
      <c r="A5" s="5" t="s">
        <v>8</v>
      </c>
      <c r="B5" s="6"/>
      <c r="C5" s="120"/>
      <c r="D5" s="121"/>
      <c r="E5" s="121"/>
      <c r="F5" s="121"/>
      <c r="G5" s="121"/>
      <c r="H5" s="121"/>
      <c r="I5" s="121"/>
      <c r="J5" s="121"/>
      <c r="K5" s="121"/>
      <c r="L5" s="122"/>
    </row>
    <row r="6" spans="1:12" x14ac:dyDescent="0.25">
      <c r="A6" s="5" t="s">
        <v>9</v>
      </c>
      <c r="B6" s="6"/>
      <c r="C6" s="120"/>
      <c r="D6" s="121"/>
      <c r="E6" s="121"/>
      <c r="F6" s="121"/>
      <c r="G6" s="121"/>
      <c r="H6" s="121"/>
      <c r="I6" s="121"/>
      <c r="J6" s="121"/>
      <c r="K6" s="121"/>
      <c r="L6" s="122"/>
    </row>
    <row r="7" spans="1:12" x14ac:dyDescent="0.25">
      <c r="A7" s="11" t="s">
        <v>10</v>
      </c>
      <c r="B7" s="12"/>
      <c r="C7" s="120"/>
      <c r="D7" s="121"/>
      <c r="E7" s="121"/>
      <c r="F7" s="121"/>
      <c r="G7" s="121"/>
      <c r="H7" s="121"/>
      <c r="I7" s="121"/>
      <c r="J7" s="121"/>
      <c r="K7" s="121"/>
      <c r="L7" s="122"/>
    </row>
    <row r="8" spans="1:12" ht="42.6" customHeight="1" x14ac:dyDescent="0.25">
      <c r="A8" s="135" t="s">
        <v>11</v>
      </c>
      <c r="B8" s="136"/>
      <c r="C8" s="137"/>
      <c r="D8" s="138"/>
      <c r="E8" s="138"/>
      <c r="F8" s="138"/>
      <c r="G8" s="138"/>
      <c r="H8" s="138"/>
      <c r="I8" s="138"/>
      <c r="J8" s="138"/>
      <c r="K8" s="138"/>
      <c r="L8" s="139"/>
    </row>
    <row r="9" spans="1:12" ht="30" customHeight="1" x14ac:dyDescent="0.25">
      <c r="A9" s="140" t="s">
        <v>12</v>
      </c>
      <c r="B9" s="141"/>
      <c r="C9" s="141"/>
      <c r="D9" s="141"/>
      <c r="E9" s="141"/>
      <c r="F9" s="141"/>
      <c r="G9" s="141"/>
      <c r="H9" s="141"/>
      <c r="I9" s="141"/>
      <c r="J9" s="141"/>
      <c r="K9" s="141"/>
      <c r="L9" s="142"/>
    </row>
    <row r="10" spans="1:12" ht="66" x14ac:dyDescent="0.25">
      <c r="A10" s="13" t="s">
        <v>13</v>
      </c>
      <c r="B10" s="13" t="s">
        <v>14</v>
      </c>
      <c r="C10" s="13" t="s">
        <v>15</v>
      </c>
      <c r="D10" s="14" t="s">
        <v>16</v>
      </c>
      <c r="E10" s="13" t="s">
        <v>17</v>
      </c>
      <c r="F10" s="13" t="s">
        <v>157</v>
      </c>
      <c r="G10" s="13" t="s">
        <v>18</v>
      </c>
      <c r="H10" s="13" t="s">
        <v>171</v>
      </c>
      <c r="I10" s="13" t="s">
        <v>19</v>
      </c>
      <c r="J10" s="13" t="s">
        <v>20</v>
      </c>
      <c r="K10" s="13" t="s">
        <v>21</v>
      </c>
      <c r="L10" s="13" t="s">
        <v>22</v>
      </c>
    </row>
    <row r="11" spans="1:12" s="18" customFormat="1" ht="22.2" customHeight="1" x14ac:dyDescent="0.25">
      <c r="A11" s="105">
        <v>1</v>
      </c>
      <c r="B11" s="102" t="s">
        <v>158</v>
      </c>
      <c r="C11" s="99">
        <v>7067</v>
      </c>
      <c r="D11" s="105" t="s">
        <v>31</v>
      </c>
      <c r="E11" s="112" t="s">
        <v>159</v>
      </c>
      <c r="F11" s="115" t="s">
        <v>174</v>
      </c>
      <c r="G11" s="16" t="s">
        <v>160</v>
      </c>
      <c r="H11" s="16">
        <v>75</v>
      </c>
      <c r="I11" s="97"/>
      <c r="J11" s="97" t="s">
        <v>23</v>
      </c>
      <c r="K11" s="97"/>
      <c r="L11" s="16"/>
    </row>
    <row r="12" spans="1:12" s="18" customFormat="1" ht="22.2" customHeight="1" x14ac:dyDescent="0.25">
      <c r="A12" s="107"/>
      <c r="B12" s="104"/>
      <c r="C12" s="101"/>
      <c r="D12" s="107"/>
      <c r="E12" s="113"/>
      <c r="F12" s="116"/>
      <c r="G12" s="16" t="s">
        <v>161</v>
      </c>
      <c r="H12" s="16">
        <v>80</v>
      </c>
      <c r="I12" s="98"/>
      <c r="J12" s="98"/>
      <c r="K12" s="98"/>
      <c r="L12" s="16"/>
    </row>
    <row r="13" spans="1:12" s="18" customFormat="1" ht="22.2" customHeight="1" x14ac:dyDescent="0.25">
      <c r="A13" s="99">
        <v>2</v>
      </c>
      <c r="B13" s="102" t="s">
        <v>150</v>
      </c>
      <c r="C13" s="99">
        <v>973</v>
      </c>
      <c r="D13" s="105" t="s">
        <v>190</v>
      </c>
      <c r="E13" s="97" t="s">
        <v>193</v>
      </c>
      <c r="F13" s="115" t="s">
        <v>194</v>
      </c>
      <c r="G13" s="74" t="s">
        <v>152</v>
      </c>
      <c r="H13" s="73">
        <v>60</v>
      </c>
      <c r="I13" s="97"/>
      <c r="J13" s="97" t="s">
        <v>145</v>
      </c>
      <c r="K13" s="97"/>
      <c r="L13" s="74"/>
    </row>
    <row r="14" spans="1:12" s="18" customFormat="1" ht="22.2" customHeight="1" x14ac:dyDescent="0.25">
      <c r="A14" s="101"/>
      <c r="B14" s="104"/>
      <c r="C14" s="101"/>
      <c r="D14" s="107"/>
      <c r="E14" s="98"/>
      <c r="F14" s="116"/>
      <c r="G14" s="16" t="s">
        <v>153</v>
      </c>
      <c r="H14" s="19">
        <v>90</v>
      </c>
      <c r="I14" s="98"/>
      <c r="J14" s="98"/>
      <c r="K14" s="98"/>
      <c r="L14" s="16"/>
    </row>
    <row r="15" spans="1:12" s="18" customFormat="1" ht="22.2" customHeight="1" x14ac:dyDescent="0.25">
      <c r="A15" s="99">
        <v>3</v>
      </c>
      <c r="B15" s="102" t="s">
        <v>150</v>
      </c>
      <c r="C15" s="99">
        <v>4613</v>
      </c>
      <c r="D15" s="105" t="s">
        <v>31</v>
      </c>
      <c r="E15" s="97" t="s">
        <v>151</v>
      </c>
      <c r="F15" s="115" t="s">
        <v>174</v>
      </c>
      <c r="G15" s="74" t="s">
        <v>152</v>
      </c>
      <c r="H15" s="73">
        <v>60</v>
      </c>
      <c r="I15" s="97"/>
      <c r="J15" s="97" t="s">
        <v>23</v>
      </c>
      <c r="K15" s="97"/>
      <c r="L15" s="74"/>
    </row>
    <row r="16" spans="1:12" s="18" customFormat="1" ht="22.2" customHeight="1" x14ac:dyDescent="0.25">
      <c r="A16" s="101"/>
      <c r="B16" s="104"/>
      <c r="C16" s="101"/>
      <c r="D16" s="107"/>
      <c r="E16" s="98"/>
      <c r="F16" s="116"/>
      <c r="G16" s="16" t="s">
        <v>153</v>
      </c>
      <c r="H16" s="19">
        <v>90</v>
      </c>
      <c r="I16" s="98"/>
      <c r="J16" s="98"/>
      <c r="K16" s="98"/>
      <c r="L16" s="16"/>
    </row>
    <row r="17" spans="1:12" s="18" customFormat="1" ht="22.2" customHeight="1" x14ac:dyDescent="0.25">
      <c r="A17" s="105">
        <v>4</v>
      </c>
      <c r="B17" s="143" t="s">
        <v>1</v>
      </c>
      <c r="C17" s="105">
        <v>13837</v>
      </c>
      <c r="D17" s="105" t="s">
        <v>191</v>
      </c>
      <c r="E17" s="97" t="s">
        <v>142</v>
      </c>
      <c r="F17" s="146" t="s">
        <v>174</v>
      </c>
      <c r="G17" s="16" t="s">
        <v>141</v>
      </c>
      <c r="H17" s="19">
        <v>90</v>
      </c>
      <c r="I17" s="111"/>
      <c r="J17" s="97" t="s">
        <v>23</v>
      </c>
      <c r="K17" s="111"/>
      <c r="L17" s="16"/>
    </row>
    <row r="18" spans="1:12" s="18" customFormat="1" ht="22.2" customHeight="1" x14ac:dyDescent="0.25">
      <c r="A18" s="106"/>
      <c r="B18" s="144"/>
      <c r="C18" s="106"/>
      <c r="D18" s="106"/>
      <c r="E18" s="111"/>
      <c r="F18" s="146"/>
      <c r="G18" s="16" t="s">
        <v>24</v>
      </c>
      <c r="H18" s="19">
        <v>110</v>
      </c>
      <c r="I18" s="111"/>
      <c r="J18" s="111"/>
      <c r="K18" s="111"/>
      <c r="L18" s="16"/>
    </row>
    <row r="19" spans="1:12" s="18" customFormat="1" ht="22.2" customHeight="1" x14ac:dyDescent="0.25">
      <c r="A19" s="107"/>
      <c r="B19" s="145"/>
      <c r="C19" s="107"/>
      <c r="D19" s="107"/>
      <c r="E19" s="98"/>
      <c r="F19" s="116"/>
      <c r="G19" s="16" t="s">
        <v>25</v>
      </c>
      <c r="H19" s="19">
        <v>120</v>
      </c>
      <c r="I19" s="98"/>
      <c r="J19" s="98"/>
      <c r="K19" s="98"/>
      <c r="L19" s="16"/>
    </row>
    <row r="20" spans="1:12" s="18" customFormat="1" ht="66" x14ac:dyDescent="0.25">
      <c r="A20" s="68">
        <v>5</v>
      </c>
      <c r="B20" s="69" t="s">
        <v>1</v>
      </c>
      <c r="C20" s="19">
        <v>6383</v>
      </c>
      <c r="D20" s="68" t="s">
        <v>191</v>
      </c>
      <c r="E20" s="67" t="s">
        <v>140</v>
      </c>
      <c r="F20" s="19" t="s">
        <v>174</v>
      </c>
      <c r="G20" s="16" t="s">
        <v>26</v>
      </c>
      <c r="H20" s="19">
        <v>130</v>
      </c>
      <c r="I20" s="67"/>
      <c r="J20" s="67" t="s">
        <v>23</v>
      </c>
      <c r="K20" s="67"/>
      <c r="L20" s="16"/>
    </row>
    <row r="21" spans="1:12" s="21" customFormat="1" ht="22.95" customHeight="1" x14ac:dyDescent="0.3">
      <c r="A21" s="99">
        <v>6</v>
      </c>
      <c r="B21" s="102" t="s">
        <v>175</v>
      </c>
      <c r="C21" s="99">
        <v>2385</v>
      </c>
      <c r="D21" s="105" t="s">
        <v>31</v>
      </c>
      <c r="E21" s="105" t="s">
        <v>176</v>
      </c>
      <c r="F21" s="105" t="s">
        <v>174</v>
      </c>
      <c r="G21" s="16" t="s">
        <v>177</v>
      </c>
      <c r="H21" s="19">
        <v>235</v>
      </c>
      <c r="I21" s="108"/>
      <c r="J21" s="105" t="s">
        <v>145</v>
      </c>
      <c r="K21" s="108"/>
      <c r="L21" s="20"/>
    </row>
    <row r="22" spans="1:12" s="21" customFormat="1" ht="22.95" customHeight="1" x14ac:dyDescent="0.3">
      <c r="A22" s="100"/>
      <c r="B22" s="103"/>
      <c r="C22" s="100"/>
      <c r="D22" s="106"/>
      <c r="E22" s="106"/>
      <c r="F22" s="106"/>
      <c r="G22" s="16" t="s">
        <v>178</v>
      </c>
      <c r="H22" s="19">
        <v>245</v>
      </c>
      <c r="I22" s="109"/>
      <c r="J22" s="106"/>
      <c r="K22" s="109"/>
      <c r="L22" s="20"/>
    </row>
    <row r="23" spans="1:12" s="21" customFormat="1" ht="22.95" customHeight="1" x14ac:dyDescent="0.3">
      <c r="A23" s="100"/>
      <c r="B23" s="103"/>
      <c r="C23" s="100"/>
      <c r="D23" s="106"/>
      <c r="E23" s="106"/>
      <c r="F23" s="106"/>
      <c r="G23" s="16" t="s">
        <v>179</v>
      </c>
      <c r="H23" s="19">
        <v>245</v>
      </c>
      <c r="I23" s="109"/>
      <c r="J23" s="106"/>
      <c r="K23" s="109"/>
      <c r="L23" s="20"/>
    </row>
    <row r="24" spans="1:12" s="21" customFormat="1" ht="22.95" customHeight="1" x14ac:dyDescent="0.3">
      <c r="A24" s="100"/>
      <c r="B24" s="103"/>
      <c r="C24" s="100"/>
      <c r="D24" s="106"/>
      <c r="E24" s="106"/>
      <c r="F24" s="106"/>
      <c r="G24" s="16" t="s">
        <v>180</v>
      </c>
      <c r="H24" s="19">
        <v>235</v>
      </c>
      <c r="I24" s="109"/>
      <c r="J24" s="106"/>
      <c r="K24" s="109"/>
      <c r="L24" s="20"/>
    </row>
    <row r="25" spans="1:12" s="21" customFormat="1" ht="22.95" customHeight="1" x14ac:dyDescent="0.3">
      <c r="A25" s="101"/>
      <c r="B25" s="104"/>
      <c r="C25" s="101"/>
      <c r="D25" s="107"/>
      <c r="E25" s="107"/>
      <c r="F25" s="107"/>
      <c r="G25" s="16" t="s">
        <v>181</v>
      </c>
      <c r="H25" s="16">
        <v>130</v>
      </c>
      <c r="I25" s="110"/>
      <c r="J25" s="107"/>
      <c r="K25" s="110"/>
      <c r="L25" s="20"/>
    </row>
    <row r="26" spans="1:12" s="21" customFormat="1" ht="22.2" customHeight="1" x14ac:dyDescent="0.3">
      <c r="A26" s="105">
        <v>7</v>
      </c>
      <c r="B26" s="114" t="s">
        <v>162</v>
      </c>
      <c r="C26" s="99">
        <v>4726</v>
      </c>
      <c r="D26" s="105" t="s">
        <v>190</v>
      </c>
      <c r="E26" s="97" t="s">
        <v>163</v>
      </c>
      <c r="F26" s="105" t="s">
        <v>174</v>
      </c>
      <c r="G26" s="16" t="s">
        <v>164</v>
      </c>
      <c r="H26" s="19">
        <v>65</v>
      </c>
      <c r="I26" s="97"/>
      <c r="J26" s="97" t="s">
        <v>23</v>
      </c>
      <c r="K26" s="108"/>
      <c r="L26" s="20"/>
    </row>
    <row r="27" spans="1:12" s="21" customFormat="1" ht="22.2" customHeight="1" x14ac:dyDescent="0.3">
      <c r="A27" s="106"/>
      <c r="B27" s="114"/>
      <c r="C27" s="100"/>
      <c r="D27" s="106"/>
      <c r="E27" s="111"/>
      <c r="F27" s="106"/>
      <c r="G27" s="16" t="s">
        <v>165</v>
      </c>
      <c r="H27" s="19">
        <v>75</v>
      </c>
      <c r="I27" s="111"/>
      <c r="J27" s="111"/>
      <c r="K27" s="109"/>
      <c r="L27" s="20"/>
    </row>
    <row r="28" spans="1:12" s="21" customFormat="1" ht="22.2" customHeight="1" x14ac:dyDescent="0.3">
      <c r="A28" s="107"/>
      <c r="B28" s="114"/>
      <c r="C28" s="101"/>
      <c r="D28" s="106"/>
      <c r="E28" s="111"/>
      <c r="F28" s="107"/>
      <c r="G28" s="16" t="s">
        <v>166</v>
      </c>
      <c r="H28" s="19">
        <v>80</v>
      </c>
      <c r="I28" s="111"/>
      <c r="J28" s="111"/>
      <c r="K28" s="110"/>
      <c r="L28" s="20"/>
    </row>
    <row r="29" spans="1:12" s="21" customFormat="1" ht="105.6" x14ac:dyDescent="0.3">
      <c r="A29" s="19">
        <v>8</v>
      </c>
      <c r="B29" s="22" t="s">
        <v>182</v>
      </c>
      <c r="C29" s="19">
        <v>26</v>
      </c>
      <c r="D29" s="19" t="s">
        <v>184</v>
      </c>
      <c r="E29" s="19" t="s">
        <v>183</v>
      </c>
      <c r="F29" s="19" t="s">
        <v>185</v>
      </c>
      <c r="G29" s="16" t="s">
        <v>3</v>
      </c>
      <c r="H29" s="16">
        <v>110</v>
      </c>
      <c r="I29" s="16" t="s">
        <v>145</v>
      </c>
      <c r="J29" s="16" t="s">
        <v>145</v>
      </c>
      <c r="K29" s="23"/>
      <c r="L29" s="20"/>
    </row>
    <row r="30" spans="1:12" s="21" customFormat="1" ht="36" customHeight="1" x14ac:dyDescent="0.3">
      <c r="A30" s="19">
        <v>9</v>
      </c>
      <c r="B30" s="22" t="s">
        <v>27</v>
      </c>
      <c r="C30" s="19">
        <v>949</v>
      </c>
      <c r="D30" s="19" t="s">
        <v>173</v>
      </c>
      <c r="E30" s="19" t="s">
        <v>172</v>
      </c>
      <c r="F30" s="19" t="s">
        <v>174</v>
      </c>
      <c r="G30" s="87" t="s">
        <v>196</v>
      </c>
      <c r="H30" s="16">
        <v>65</v>
      </c>
      <c r="I30" s="16"/>
      <c r="J30" s="16" t="s">
        <v>145</v>
      </c>
      <c r="K30" s="23"/>
      <c r="L30" s="20"/>
    </row>
    <row r="31" spans="1:12" s="21" customFormat="1" ht="36" customHeight="1" x14ac:dyDescent="0.3">
      <c r="A31" s="19">
        <v>10</v>
      </c>
      <c r="B31" s="22" t="s">
        <v>27</v>
      </c>
      <c r="C31" s="19">
        <v>3781</v>
      </c>
      <c r="D31" s="19" t="s">
        <v>173</v>
      </c>
      <c r="E31" s="15" t="s">
        <v>197</v>
      </c>
      <c r="F31" s="19" t="s">
        <v>174</v>
      </c>
      <c r="G31" s="87" t="s">
        <v>3</v>
      </c>
      <c r="H31" s="16">
        <v>66</v>
      </c>
      <c r="I31" s="16"/>
      <c r="J31" s="16" t="s">
        <v>145</v>
      </c>
      <c r="K31" s="23"/>
      <c r="L31" s="20"/>
    </row>
    <row r="32" spans="1:12" s="21" customFormat="1" ht="28.8" x14ac:dyDescent="0.3">
      <c r="A32" s="19">
        <v>11</v>
      </c>
      <c r="B32" s="22" t="s">
        <v>195</v>
      </c>
      <c r="C32" s="19">
        <v>4722</v>
      </c>
      <c r="D32" s="24" t="s">
        <v>31</v>
      </c>
      <c r="E32" s="15" t="s">
        <v>197</v>
      </c>
      <c r="F32" s="19" t="s">
        <v>174</v>
      </c>
      <c r="G32" s="87" t="s">
        <v>229</v>
      </c>
      <c r="H32" s="16">
        <v>66</v>
      </c>
      <c r="I32" s="16"/>
      <c r="J32" s="16" t="s">
        <v>145</v>
      </c>
      <c r="K32" s="23"/>
      <c r="L32" s="20"/>
    </row>
    <row r="33" spans="1:12" ht="39.6" x14ac:dyDescent="0.25">
      <c r="A33" s="19">
        <v>12</v>
      </c>
      <c r="B33" s="22" t="s">
        <v>27</v>
      </c>
      <c r="C33" s="19">
        <v>4574</v>
      </c>
      <c r="D33" s="24" t="s">
        <v>31</v>
      </c>
      <c r="E33" s="15" t="s">
        <v>199</v>
      </c>
      <c r="F33" s="19" t="s">
        <v>174</v>
      </c>
      <c r="G33" s="16" t="s">
        <v>3</v>
      </c>
      <c r="H33" s="16">
        <v>68</v>
      </c>
      <c r="I33" s="19"/>
      <c r="J33" s="17" t="s">
        <v>200</v>
      </c>
      <c r="K33" s="23"/>
      <c r="L33" s="20"/>
    </row>
    <row r="34" spans="1:12" ht="39.6" customHeight="1" x14ac:dyDescent="0.25">
      <c r="A34" s="19">
        <v>13</v>
      </c>
      <c r="B34" s="22" t="s">
        <v>2</v>
      </c>
      <c r="C34" s="19">
        <v>1581</v>
      </c>
      <c r="D34" s="24" t="s">
        <v>31</v>
      </c>
      <c r="E34" s="15" t="s">
        <v>202</v>
      </c>
      <c r="F34" s="19" t="s">
        <v>174</v>
      </c>
      <c r="G34" s="17" t="s">
        <v>39</v>
      </c>
      <c r="H34" s="16">
        <v>65</v>
      </c>
      <c r="I34" s="15"/>
      <c r="J34" s="17" t="s">
        <v>201</v>
      </c>
      <c r="K34" s="71"/>
      <c r="L34" s="72"/>
    </row>
    <row r="35" spans="1:12" ht="26.4" x14ac:dyDescent="0.25">
      <c r="A35" s="19">
        <v>14</v>
      </c>
      <c r="B35" s="22" t="s">
        <v>2</v>
      </c>
      <c r="C35" s="25">
        <v>10926</v>
      </c>
      <c r="D35" s="24" t="s">
        <v>31</v>
      </c>
      <c r="E35" s="15" t="s">
        <v>69</v>
      </c>
      <c r="F35" s="19" t="s">
        <v>174</v>
      </c>
      <c r="G35" s="26" t="s">
        <v>203</v>
      </c>
      <c r="H35" s="16">
        <v>85</v>
      </c>
      <c r="I35" s="15"/>
      <c r="J35" s="17" t="s">
        <v>23</v>
      </c>
      <c r="K35" s="71"/>
      <c r="L35" s="72"/>
    </row>
    <row r="36" spans="1:12" ht="31.2" customHeight="1" x14ac:dyDescent="0.25">
      <c r="A36" s="19">
        <v>15</v>
      </c>
      <c r="B36" s="22" t="s">
        <v>2</v>
      </c>
      <c r="C36" s="25">
        <v>23360</v>
      </c>
      <c r="D36" s="24" t="s">
        <v>31</v>
      </c>
      <c r="E36" s="15" t="s">
        <v>69</v>
      </c>
      <c r="F36" s="19" t="s">
        <v>174</v>
      </c>
      <c r="G36" s="26" t="s">
        <v>42</v>
      </c>
      <c r="H36" s="16">
        <v>95</v>
      </c>
      <c r="I36" s="17"/>
      <c r="J36" s="17" t="s">
        <v>23</v>
      </c>
      <c r="K36" s="27"/>
      <c r="L36" s="17"/>
    </row>
    <row r="37" spans="1:12" ht="31.2" customHeight="1" x14ac:dyDescent="0.25">
      <c r="A37" s="19">
        <v>16</v>
      </c>
      <c r="B37" s="22" t="s">
        <v>2</v>
      </c>
      <c r="C37" s="25">
        <v>19308</v>
      </c>
      <c r="D37" s="24" t="s">
        <v>31</v>
      </c>
      <c r="E37" s="15" t="s">
        <v>69</v>
      </c>
      <c r="F37" s="19" t="s">
        <v>174</v>
      </c>
      <c r="G37" s="26" t="s">
        <v>146</v>
      </c>
      <c r="H37" s="16">
        <v>105</v>
      </c>
      <c r="I37" s="17"/>
      <c r="J37" s="17" t="s">
        <v>23</v>
      </c>
      <c r="K37" s="27"/>
      <c r="L37" s="17"/>
    </row>
    <row r="38" spans="1:12" s="18" customFormat="1" ht="42" customHeight="1" x14ac:dyDescent="0.25">
      <c r="A38" s="19">
        <v>17</v>
      </c>
      <c r="B38" s="22" t="s">
        <v>4</v>
      </c>
      <c r="C38" s="25">
        <v>3350</v>
      </c>
      <c r="D38" s="24" t="s">
        <v>31</v>
      </c>
      <c r="E38" s="15" t="s">
        <v>202</v>
      </c>
      <c r="F38" s="19" t="s">
        <v>174</v>
      </c>
      <c r="G38" s="26" t="s">
        <v>39</v>
      </c>
      <c r="H38" s="16">
        <v>65</v>
      </c>
      <c r="I38" s="17"/>
      <c r="J38" s="17" t="s">
        <v>201</v>
      </c>
      <c r="K38" s="27"/>
      <c r="L38" s="17"/>
    </row>
    <row r="39" spans="1:12" s="18" customFormat="1" ht="27" customHeight="1" x14ac:dyDescent="0.25">
      <c r="A39" s="19">
        <v>18</v>
      </c>
      <c r="B39" s="22" t="s">
        <v>4</v>
      </c>
      <c r="C39" s="25">
        <v>12433</v>
      </c>
      <c r="D39" s="24" t="s">
        <v>191</v>
      </c>
      <c r="E39" s="15" t="s">
        <v>69</v>
      </c>
      <c r="F39" s="19" t="s">
        <v>174</v>
      </c>
      <c r="G39" s="26" t="s">
        <v>203</v>
      </c>
      <c r="H39" s="16">
        <v>85</v>
      </c>
      <c r="I39" s="17"/>
      <c r="J39" s="17" t="s">
        <v>23</v>
      </c>
      <c r="K39" s="27"/>
      <c r="L39" s="17"/>
    </row>
    <row r="40" spans="1:12" s="18" customFormat="1" ht="27" customHeight="1" x14ac:dyDescent="0.25">
      <c r="A40" s="19">
        <v>19</v>
      </c>
      <c r="B40" s="22" t="s">
        <v>4</v>
      </c>
      <c r="C40" s="25">
        <v>8049</v>
      </c>
      <c r="D40" s="24" t="s">
        <v>191</v>
      </c>
      <c r="E40" s="15" t="s">
        <v>69</v>
      </c>
      <c r="F40" s="19" t="s">
        <v>174</v>
      </c>
      <c r="G40" s="26" t="s">
        <v>42</v>
      </c>
      <c r="H40" s="16">
        <v>95</v>
      </c>
      <c r="I40" s="17"/>
      <c r="J40" s="17" t="s">
        <v>23</v>
      </c>
      <c r="K40" s="27"/>
      <c r="L40" s="17"/>
    </row>
    <row r="41" spans="1:12" s="18" customFormat="1" ht="27" customHeight="1" x14ac:dyDescent="0.25">
      <c r="A41" s="19">
        <v>20</v>
      </c>
      <c r="B41" s="22" t="s">
        <v>4</v>
      </c>
      <c r="C41" s="25">
        <v>9833</v>
      </c>
      <c r="D41" s="24" t="s">
        <v>31</v>
      </c>
      <c r="E41" s="15" t="s">
        <v>69</v>
      </c>
      <c r="F41" s="19" t="s">
        <v>174</v>
      </c>
      <c r="G41" s="26" t="s">
        <v>146</v>
      </c>
      <c r="H41" s="16">
        <v>105</v>
      </c>
      <c r="I41" s="17"/>
      <c r="J41" s="17" t="s">
        <v>23</v>
      </c>
      <c r="K41" s="27"/>
      <c r="L41" s="17"/>
    </row>
    <row r="42" spans="1:12" s="18" customFormat="1" ht="27" customHeight="1" x14ac:dyDescent="0.25">
      <c r="A42" s="19">
        <v>21</v>
      </c>
      <c r="B42" s="22" t="s">
        <v>211</v>
      </c>
      <c r="C42" s="25">
        <v>12106</v>
      </c>
      <c r="D42" s="24" t="s">
        <v>173</v>
      </c>
      <c r="E42" s="15" t="s">
        <v>210</v>
      </c>
      <c r="F42" s="19" t="s">
        <v>174</v>
      </c>
      <c r="G42" s="26" t="s">
        <v>225</v>
      </c>
      <c r="H42" s="16">
        <v>45</v>
      </c>
      <c r="I42" s="17"/>
      <c r="J42" s="17" t="s">
        <v>145</v>
      </c>
      <c r="K42" s="27"/>
      <c r="L42" s="17"/>
    </row>
    <row r="43" spans="1:12" s="18" customFormat="1" ht="27" customHeight="1" x14ac:dyDescent="0.25">
      <c r="A43" s="19">
        <v>22</v>
      </c>
      <c r="B43" s="22" t="s">
        <v>211</v>
      </c>
      <c r="C43" s="25">
        <v>516</v>
      </c>
      <c r="D43" s="24" t="s">
        <v>218</v>
      </c>
      <c r="E43" s="15" t="s">
        <v>210</v>
      </c>
      <c r="F43" s="19" t="s">
        <v>174</v>
      </c>
      <c r="G43" s="26" t="s">
        <v>225</v>
      </c>
      <c r="H43" s="16">
        <v>40</v>
      </c>
      <c r="I43" s="17"/>
      <c r="J43" s="17" t="s">
        <v>145</v>
      </c>
      <c r="K43" s="27"/>
      <c r="L43" s="17"/>
    </row>
    <row r="44" spans="1:12" s="18" customFormat="1" ht="27" customHeight="1" x14ac:dyDescent="0.25">
      <c r="A44" s="19">
        <v>23</v>
      </c>
      <c r="B44" s="22" t="s">
        <v>211</v>
      </c>
      <c r="C44" s="25">
        <v>2758</v>
      </c>
      <c r="D44" s="24" t="s">
        <v>219</v>
      </c>
      <c r="E44" s="15" t="s">
        <v>210</v>
      </c>
      <c r="F44" s="19" t="s">
        <v>174</v>
      </c>
      <c r="G44" s="26" t="s">
        <v>225</v>
      </c>
      <c r="H44" s="16">
        <v>40</v>
      </c>
      <c r="I44" s="17"/>
      <c r="J44" s="17" t="s">
        <v>145</v>
      </c>
      <c r="K44" s="27"/>
      <c r="L44" s="17"/>
    </row>
    <row r="45" spans="1:12" s="18" customFormat="1" ht="27" customHeight="1" x14ac:dyDescent="0.25">
      <c r="A45" s="19">
        <v>24</v>
      </c>
      <c r="B45" s="22" t="s">
        <v>212</v>
      </c>
      <c r="C45" s="25">
        <v>26728</v>
      </c>
      <c r="D45" s="24" t="s">
        <v>191</v>
      </c>
      <c r="E45" s="15" t="s">
        <v>221</v>
      </c>
      <c r="F45" s="19" t="s">
        <v>174</v>
      </c>
      <c r="G45" s="26" t="s">
        <v>225</v>
      </c>
      <c r="H45" s="16">
        <v>52</v>
      </c>
      <c r="I45" s="17"/>
      <c r="J45" s="17" t="s">
        <v>145</v>
      </c>
      <c r="K45" s="27"/>
      <c r="L45" s="17"/>
    </row>
    <row r="46" spans="1:12" s="18" customFormat="1" ht="27" customHeight="1" x14ac:dyDescent="0.25">
      <c r="A46" s="19">
        <v>25</v>
      </c>
      <c r="B46" s="22" t="s">
        <v>212</v>
      </c>
      <c r="C46" s="25">
        <v>447</v>
      </c>
      <c r="D46" s="24" t="s">
        <v>218</v>
      </c>
      <c r="E46" s="15" t="s">
        <v>221</v>
      </c>
      <c r="F46" s="19" t="s">
        <v>174</v>
      </c>
      <c r="G46" s="26" t="s">
        <v>225</v>
      </c>
      <c r="H46" s="16">
        <v>50</v>
      </c>
      <c r="I46" s="17"/>
      <c r="J46" s="17" t="s">
        <v>145</v>
      </c>
      <c r="K46" s="27"/>
      <c r="L46" s="17"/>
    </row>
    <row r="47" spans="1:12" s="18" customFormat="1" ht="27" customHeight="1" x14ac:dyDescent="0.25">
      <c r="A47" s="19">
        <v>26</v>
      </c>
      <c r="B47" s="22" t="s">
        <v>212</v>
      </c>
      <c r="C47" s="25">
        <v>1604</v>
      </c>
      <c r="D47" s="24" t="s">
        <v>219</v>
      </c>
      <c r="E47" s="15" t="s">
        <v>221</v>
      </c>
      <c r="F47" s="19" t="s">
        <v>174</v>
      </c>
      <c r="G47" s="26" t="s">
        <v>225</v>
      </c>
      <c r="H47" s="16">
        <v>50</v>
      </c>
      <c r="I47" s="17"/>
      <c r="J47" s="17" t="s">
        <v>145</v>
      </c>
      <c r="K47" s="27"/>
      <c r="L47" s="17"/>
    </row>
    <row r="48" spans="1:12" s="18" customFormat="1" ht="27" customHeight="1" x14ac:dyDescent="0.25">
      <c r="A48" s="19">
        <v>27</v>
      </c>
      <c r="B48" s="22" t="s">
        <v>215</v>
      </c>
      <c r="C48" s="25">
        <v>10364</v>
      </c>
      <c r="D48" s="24" t="s">
        <v>191</v>
      </c>
      <c r="E48" s="15" t="s">
        <v>222</v>
      </c>
      <c r="F48" s="19" t="s">
        <v>174</v>
      </c>
      <c r="G48" s="26" t="s">
        <v>225</v>
      </c>
      <c r="H48" s="16">
        <v>50</v>
      </c>
      <c r="I48" s="17"/>
      <c r="J48" s="17" t="s">
        <v>145</v>
      </c>
      <c r="K48" s="27"/>
      <c r="L48" s="17"/>
    </row>
    <row r="49" spans="1:13" s="18" customFormat="1" ht="27" customHeight="1" x14ac:dyDescent="0.25">
      <c r="A49" s="19">
        <v>28</v>
      </c>
      <c r="B49" s="22" t="s">
        <v>215</v>
      </c>
      <c r="C49" s="25">
        <v>837</v>
      </c>
      <c r="D49" s="24" t="s">
        <v>218</v>
      </c>
      <c r="E49" s="15" t="s">
        <v>222</v>
      </c>
      <c r="F49" s="19" t="s">
        <v>174</v>
      </c>
      <c r="G49" s="26" t="s">
        <v>225</v>
      </c>
      <c r="H49" s="16">
        <v>48</v>
      </c>
      <c r="I49" s="17"/>
      <c r="J49" s="17" t="s">
        <v>145</v>
      </c>
      <c r="K49" s="27"/>
      <c r="L49" s="17"/>
    </row>
    <row r="50" spans="1:13" s="18" customFormat="1" ht="27" customHeight="1" x14ac:dyDescent="0.25">
      <c r="A50" s="19">
        <v>29</v>
      </c>
      <c r="B50" s="22" t="s">
        <v>215</v>
      </c>
      <c r="C50" s="25">
        <v>2236</v>
      </c>
      <c r="D50" s="24" t="s">
        <v>219</v>
      </c>
      <c r="E50" s="15" t="s">
        <v>222</v>
      </c>
      <c r="F50" s="19" t="s">
        <v>174</v>
      </c>
      <c r="G50" s="26" t="s">
        <v>225</v>
      </c>
      <c r="H50" s="16">
        <v>48</v>
      </c>
      <c r="I50" s="17"/>
      <c r="J50" s="17" t="s">
        <v>145</v>
      </c>
      <c r="K50" s="27"/>
      <c r="L50" s="17"/>
    </row>
    <row r="51" spans="1:13" s="18" customFormat="1" ht="27" customHeight="1" x14ac:dyDescent="0.25">
      <c r="A51" s="19">
        <v>30</v>
      </c>
      <c r="B51" s="22" t="s">
        <v>216</v>
      </c>
      <c r="C51" s="25">
        <v>5885</v>
      </c>
      <c r="D51" s="24" t="s">
        <v>191</v>
      </c>
      <c r="E51" s="15" t="s">
        <v>223</v>
      </c>
      <c r="F51" s="19" t="s">
        <v>174</v>
      </c>
      <c r="G51" s="26" t="s">
        <v>225</v>
      </c>
      <c r="H51" s="16">
        <v>50</v>
      </c>
      <c r="I51" s="17"/>
      <c r="J51" s="17" t="s">
        <v>145</v>
      </c>
      <c r="K51" s="27"/>
      <c r="L51" s="17"/>
    </row>
    <row r="52" spans="1:13" s="18" customFormat="1" ht="27" customHeight="1" x14ac:dyDescent="0.25">
      <c r="A52" s="19">
        <v>31</v>
      </c>
      <c r="B52" s="22" t="s">
        <v>216</v>
      </c>
      <c r="C52" s="25">
        <v>1701</v>
      </c>
      <c r="D52" s="24" t="s">
        <v>218</v>
      </c>
      <c r="E52" s="15" t="s">
        <v>223</v>
      </c>
      <c r="F52" s="19" t="s">
        <v>174</v>
      </c>
      <c r="G52" s="26" t="s">
        <v>225</v>
      </c>
      <c r="H52" s="16">
        <v>48</v>
      </c>
      <c r="I52" s="17"/>
      <c r="J52" s="17" t="s">
        <v>145</v>
      </c>
      <c r="K52" s="27"/>
      <c r="L52" s="17"/>
    </row>
    <row r="53" spans="1:13" s="18" customFormat="1" ht="27" customHeight="1" x14ac:dyDescent="0.25">
      <c r="A53" s="19">
        <v>32</v>
      </c>
      <c r="B53" s="22" t="s">
        <v>216</v>
      </c>
      <c r="C53" s="25">
        <v>6261</v>
      </c>
      <c r="D53" s="24" t="s">
        <v>219</v>
      </c>
      <c r="E53" s="15" t="s">
        <v>223</v>
      </c>
      <c r="F53" s="19" t="s">
        <v>174</v>
      </c>
      <c r="G53" s="26" t="s">
        <v>225</v>
      </c>
      <c r="H53" s="16">
        <v>48</v>
      </c>
      <c r="I53" s="17"/>
      <c r="J53" s="17" t="s">
        <v>145</v>
      </c>
      <c r="K53" s="27"/>
      <c r="L53" s="17"/>
    </row>
    <row r="54" spans="1:13" s="18" customFormat="1" ht="27" customHeight="1" x14ac:dyDescent="0.25">
      <c r="A54" s="19">
        <v>33</v>
      </c>
      <c r="B54" s="22" t="s">
        <v>168</v>
      </c>
      <c r="C54" s="25">
        <v>9190</v>
      </c>
      <c r="D54" s="24" t="s">
        <v>173</v>
      </c>
      <c r="E54" s="15" t="s">
        <v>224</v>
      </c>
      <c r="F54" s="19" t="s">
        <v>174</v>
      </c>
      <c r="G54" s="26" t="s">
        <v>226</v>
      </c>
      <c r="H54" s="16">
        <v>43</v>
      </c>
      <c r="I54" s="17"/>
      <c r="J54" s="17" t="s">
        <v>145</v>
      </c>
      <c r="K54" s="27"/>
      <c r="L54" s="17"/>
    </row>
    <row r="55" spans="1:13" s="18" customFormat="1" ht="27" customHeight="1" x14ac:dyDescent="0.25">
      <c r="A55" s="19">
        <v>34</v>
      </c>
      <c r="B55" s="22" t="s">
        <v>168</v>
      </c>
      <c r="C55" s="25">
        <v>1189</v>
      </c>
      <c r="D55" s="24" t="s">
        <v>218</v>
      </c>
      <c r="E55" s="15" t="s">
        <v>224</v>
      </c>
      <c r="F55" s="19" t="s">
        <v>174</v>
      </c>
      <c r="G55" s="26" t="s">
        <v>226</v>
      </c>
      <c r="H55" s="16">
        <v>40</v>
      </c>
      <c r="I55" s="17"/>
      <c r="J55" s="17" t="s">
        <v>145</v>
      </c>
      <c r="K55" s="27"/>
      <c r="L55" s="17"/>
    </row>
    <row r="56" spans="1:13" s="18" customFormat="1" ht="27" customHeight="1" x14ac:dyDescent="0.25">
      <c r="A56" s="19">
        <v>35</v>
      </c>
      <c r="B56" s="22" t="s">
        <v>168</v>
      </c>
      <c r="C56" s="25">
        <v>1689</v>
      </c>
      <c r="D56" s="24" t="s">
        <v>219</v>
      </c>
      <c r="E56" s="15" t="s">
        <v>224</v>
      </c>
      <c r="F56" s="19" t="s">
        <v>174</v>
      </c>
      <c r="G56" s="26" t="s">
        <v>226</v>
      </c>
      <c r="H56" s="16">
        <v>40</v>
      </c>
      <c r="I56" s="17"/>
      <c r="J56" s="17" t="s">
        <v>145</v>
      </c>
      <c r="K56" s="27"/>
      <c r="L56" s="17"/>
    </row>
    <row r="57" spans="1:13" s="18" customFormat="1" ht="27" customHeight="1" x14ac:dyDescent="0.25">
      <c r="A57" s="19">
        <v>36</v>
      </c>
      <c r="B57" s="22" t="s">
        <v>217</v>
      </c>
      <c r="C57" s="25">
        <v>2295</v>
      </c>
      <c r="D57" s="24" t="s">
        <v>220</v>
      </c>
      <c r="E57" s="15" t="s">
        <v>224</v>
      </c>
      <c r="F57" s="19" t="s">
        <v>174</v>
      </c>
      <c r="G57" s="26" t="s">
        <v>226</v>
      </c>
      <c r="H57" s="16">
        <v>43</v>
      </c>
      <c r="I57" s="17"/>
      <c r="J57" s="17" t="s">
        <v>145</v>
      </c>
      <c r="K57" s="27"/>
      <c r="L57" s="17"/>
    </row>
    <row r="58" spans="1:13" s="18" customFormat="1" ht="27" customHeight="1" x14ac:dyDescent="0.25">
      <c r="A58" s="19">
        <v>37</v>
      </c>
      <c r="B58" s="22" t="s">
        <v>169</v>
      </c>
      <c r="C58" s="25">
        <v>6530</v>
      </c>
      <c r="D58" s="24" t="s">
        <v>191</v>
      </c>
      <c r="E58" s="15" t="s">
        <v>170</v>
      </c>
      <c r="F58" s="19" t="s">
        <v>174</v>
      </c>
      <c r="G58" s="26" t="s">
        <v>226</v>
      </c>
      <c r="H58" s="16">
        <v>43</v>
      </c>
      <c r="I58" s="17"/>
      <c r="J58" s="17" t="s">
        <v>145</v>
      </c>
      <c r="K58" s="27"/>
      <c r="L58" s="17"/>
    </row>
    <row r="59" spans="1:13" s="18" customFormat="1" ht="27" customHeight="1" x14ac:dyDescent="0.25">
      <c r="A59" s="19">
        <v>38</v>
      </c>
      <c r="B59" s="22" t="s">
        <v>169</v>
      </c>
      <c r="C59" s="25">
        <v>289</v>
      </c>
      <c r="D59" s="24" t="s">
        <v>218</v>
      </c>
      <c r="E59" s="15" t="s">
        <v>170</v>
      </c>
      <c r="F59" s="19" t="s">
        <v>174</v>
      </c>
      <c r="G59" s="26" t="s">
        <v>226</v>
      </c>
      <c r="H59" s="16">
        <v>40</v>
      </c>
      <c r="I59" s="17"/>
      <c r="J59" s="17" t="s">
        <v>145</v>
      </c>
      <c r="K59" s="27"/>
      <c r="L59" s="17"/>
    </row>
    <row r="60" spans="1:13" s="18" customFormat="1" ht="27" customHeight="1" x14ac:dyDescent="0.25">
      <c r="A60" s="19">
        <v>39</v>
      </c>
      <c r="B60" s="22" t="s">
        <v>169</v>
      </c>
      <c r="C60" s="25">
        <v>1538</v>
      </c>
      <c r="D60" s="19" t="s">
        <v>219</v>
      </c>
      <c r="E60" s="19" t="s">
        <v>170</v>
      </c>
      <c r="F60" s="19" t="s">
        <v>174</v>
      </c>
      <c r="G60" s="28" t="s">
        <v>226</v>
      </c>
      <c r="H60" s="16">
        <v>40</v>
      </c>
      <c r="I60" s="16"/>
      <c r="J60" s="16" t="s">
        <v>145</v>
      </c>
      <c r="K60" s="13"/>
      <c r="L60" s="16"/>
    </row>
    <row r="61" spans="1:13" s="18" customFormat="1" ht="10.8" customHeight="1" x14ac:dyDescent="0.25">
      <c r="A61" s="29"/>
      <c r="B61" s="30"/>
      <c r="C61" s="29"/>
      <c r="D61" s="29"/>
      <c r="E61" s="29"/>
      <c r="F61" s="29"/>
      <c r="G61" s="31"/>
      <c r="H61" s="29"/>
      <c r="I61" s="29"/>
      <c r="J61" s="29"/>
      <c r="K61" s="29"/>
      <c r="L61" s="29"/>
      <c r="M61" s="29"/>
    </row>
    <row r="62" spans="1:13" s="21" customFormat="1" ht="10.8" customHeight="1" x14ac:dyDescent="0.3">
      <c r="A62" s="129" t="s">
        <v>29</v>
      </c>
      <c r="B62" s="130"/>
      <c r="C62" s="130"/>
      <c r="D62" s="130"/>
      <c r="E62" s="130"/>
      <c r="F62" s="130"/>
      <c r="G62" s="130"/>
      <c r="H62" s="130"/>
      <c r="I62" s="130"/>
      <c r="J62" s="130"/>
      <c r="K62" s="130"/>
      <c r="L62" s="131"/>
    </row>
    <row r="63" spans="1:13" ht="37.200000000000003" customHeight="1" x14ac:dyDescent="0.25">
      <c r="A63" s="132" t="s">
        <v>192</v>
      </c>
      <c r="B63" s="133"/>
      <c r="C63" s="133"/>
      <c r="D63" s="133"/>
      <c r="E63" s="133"/>
      <c r="F63" s="133"/>
      <c r="G63" s="133"/>
      <c r="H63" s="133"/>
      <c r="I63" s="133"/>
      <c r="J63" s="133"/>
      <c r="K63" s="133"/>
      <c r="L63" s="134"/>
    </row>
    <row r="64" spans="1:13" ht="114.6" customHeight="1" x14ac:dyDescent="0.25">
      <c r="A64" s="126" t="s">
        <v>227</v>
      </c>
      <c r="B64" s="127"/>
      <c r="C64" s="127"/>
      <c r="D64" s="127"/>
      <c r="E64" s="127"/>
      <c r="F64" s="127"/>
      <c r="G64" s="127"/>
      <c r="H64" s="127"/>
      <c r="I64" s="127"/>
      <c r="J64" s="127"/>
      <c r="K64" s="127"/>
      <c r="L64" s="128"/>
    </row>
    <row r="65" spans="1:12" ht="8.4" customHeight="1" x14ac:dyDescent="0.25"/>
    <row r="66" spans="1:12" ht="37.200000000000003" customHeight="1" x14ac:dyDescent="0.25">
      <c r="A66" s="123" t="s">
        <v>30</v>
      </c>
      <c r="B66" s="124"/>
      <c r="C66" s="124"/>
      <c r="D66" s="124"/>
      <c r="E66" s="124"/>
      <c r="F66" s="124"/>
      <c r="G66" s="124"/>
      <c r="H66" s="124"/>
      <c r="I66" s="124"/>
      <c r="J66" s="124"/>
      <c r="K66" s="124"/>
      <c r="L66" s="125"/>
    </row>
    <row r="67" spans="1:12" ht="9" customHeight="1" x14ac:dyDescent="0.25">
      <c r="A67" s="2"/>
      <c r="B67" s="2"/>
      <c r="C67" s="2"/>
      <c r="D67" s="2"/>
      <c r="E67" s="2"/>
      <c r="F67" s="2"/>
      <c r="G67" s="2"/>
      <c r="H67" s="3"/>
      <c r="I67" s="2"/>
      <c r="J67" s="2"/>
      <c r="K67" s="2"/>
      <c r="L67" s="2"/>
    </row>
    <row r="68" spans="1:12" x14ac:dyDescent="0.25">
      <c r="A68" s="32" t="s">
        <v>228</v>
      </c>
      <c r="B68" s="2"/>
      <c r="C68" s="2"/>
      <c r="D68" s="2"/>
      <c r="E68" s="2"/>
      <c r="F68" s="2"/>
      <c r="G68" s="2"/>
      <c r="H68" s="3"/>
      <c r="I68" s="2"/>
      <c r="J68" s="2"/>
      <c r="K68" s="2"/>
      <c r="L68" s="2"/>
    </row>
    <row r="70" spans="1:12" x14ac:dyDescent="0.25">
      <c r="H70" s="4"/>
    </row>
    <row r="71" spans="1:12" ht="14.4" x14ac:dyDescent="0.3">
      <c r="A71" s="34" t="s">
        <v>154</v>
      </c>
      <c r="H71" s="35"/>
    </row>
    <row r="72" spans="1:12" ht="14.4" x14ac:dyDescent="0.3">
      <c r="A72" s="34" t="s">
        <v>155</v>
      </c>
      <c r="H72" s="4"/>
    </row>
    <row r="73" spans="1:12" x14ac:dyDescent="0.25">
      <c r="H73" s="4"/>
    </row>
  </sheetData>
  <mergeCells count="65">
    <mergeCell ref="E15:E16"/>
    <mergeCell ref="F15:F16"/>
    <mergeCell ref="I15:I16"/>
    <mergeCell ref="J15:J16"/>
    <mergeCell ref="F13:F14"/>
    <mergeCell ref="A13:A14"/>
    <mergeCell ref="K13:K14"/>
    <mergeCell ref="C13:C14"/>
    <mergeCell ref="D13:D14"/>
    <mergeCell ref="J13:J14"/>
    <mergeCell ref="A66:L66"/>
    <mergeCell ref="A64:L64"/>
    <mergeCell ref="A62:L62"/>
    <mergeCell ref="A63:L63"/>
    <mergeCell ref="A8:B8"/>
    <mergeCell ref="C8:L8"/>
    <mergeCell ref="A9:L9"/>
    <mergeCell ref="B13:B14"/>
    <mergeCell ref="E13:E14"/>
    <mergeCell ref="A17:A19"/>
    <mergeCell ref="B17:B19"/>
    <mergeCell ref="C17:C19"/>
    <mergeCell ref="D17:D19"/>
    <mergeCell ref="E17:E19"/>
    <mergeCell ref="F17:F19"/>
    <mergeCell ref="I17:I19"/>
    <mergeCell ref="I11:I12"/>
    <mergeCell ref="J11:J12"/>
    <mergeCell ref="C4:L4"/>
    <mergeCell ref="C5:L5"/>
    <mergeCell ref="C6:L6"/>
    <mergeCell ref="C7:L7"/>
    <mergeCell ref="K11:K12"/>
    <mergeCell ref="F26:F28"/>
    <mergeCell ref="I26:I28"/>
    <mergeCell ref="J26:J28"/>
    <mergeCell ref="K26:K28"/>
    <mergeCell ref="A11:A12"/>
    <mergeCell ref="B11:B12"/>
    <mergeCell ref="C11:C12"/>
    <mergeCell ref="D11:D12"/>
    <mergeCell ref="E11:E12"/>
    <mergeCell ref="I13:I14"/>
    <mergeCell ref="A26:A28"/>
    <mergeCell ref="B26:B28"/>
    <mergeCell ref="C26:C28"/>
    <mergeCell ref="D26:D28"/>
    <mergeCell ref="E26:E28"/>
    <mergeCell ref="F11:F12"/>
    <mergeCell ref="K15:K16"/>
    <mergeCell ref="A21:A25"/>
    <mergeCell ref="B21:B25"/>
    <mergeCell ref="C21:C25"/>
    <mergeCell ref="D21:D25"/>
    <mergeCell ref="E21:E25"/>
    <mergeCell ref="F21:F25"/>
    <mergeCell ref="I21:I25"/>
    <mergeCell ref="J21:J25"/>
    <mergeCell ref="K21:K25"/>
    <mergeCell ref="K17:K19"/>
    <mergeCell ref="J17:J19"/>
    <mergeCell ref="A15:A16"/>
    <mergeCell ref="B15:B16"/>
    <mergeCell ref="C15:C16"/>
    <mergeCell ref="D15:D16"/>
  </mergeCells>
  <phoneticPr fontId="1" type="noConversion"/>
  <hyperlinks>
    <hyperlink ref="A72" r:id="rId1" xr:uid="{47E6AF0E-2A1C-4DBA-9EF5-2FE2FB748E43}"/>
    <hyperlink ref="A71" r:id="rId2" xr:uid="{E0084D66-C453-4112-99DC-3B54721ED35B}"/>
    <hyperlink ref="B33" location="asukoht!A349" display="Madalakvaliteediline kuuse- ja männipalk" xr:uid="{074F2327-2271-4094-89F0-9C8E0FE427F5}"/>
    <hyperlink ref="B36" location="asukoht!A391" display="Männipalk" xr:uid="{280390A7-D8A6-4258-B169-E5EA0D750455}"/>
    <hyperlink ref="B38" location="asukoht!A447" display="Kuusepalk" xr:uid="{407276F4-CB1D-4916-B258-613F85D1C614}"/>
    <hyperlink ref="B39" location="asukoht!A478" display="Kuusepalk" xr:uid="{3EB7719A-9A57-427D-B2D1-278FF4324166}"/>
    <hyperlink ref="B40" location="asukoht!A493" display="Kuusepalk" xr:uid="{55392B37-6A38-40A8-AA75-70A92904C377}"/>
    <hyperlink ref="B35" location="asukoht!A366" display="Männipalk" xr:uid="{E0A5BACE-86DD-45C5-A633-C565978746D3}"/>
    <hyperlink ref="B41" location="asukoht!A509" display="Kuusepalk" xr:uid="{531E548F-C6F4-4165-A4DE-386688BF2267}"/>
    <hyperlink ref="B37" location="asukoht!A419" display="Männipalk" xr:uid="{7B59CD79-29A8-459F-8709-765CFF79BFED}"/>
    <hyperlink ref="B11" location="asukoht!A51" display="Haavapalk" xr:uid="{F35C2FC0-679A-41DD-A190-DC697C76E657}"/>
    <hyperlink ref="B11:B12" location="asukoht!A2" display="Haavapalk" xr:uid="{69701ED8-D9C7-48BA-8FF2-EEDEF7542AD3}"/>
    <hyperlink ref="B26:B28" location="asukoht!A213" display="Sanglepapalk" xr:uid="{A8B8971F-2F76-4E96-AFE8-3BB7BEBD9527}"/>
    <hyperlink ref="B21:B24" location="asukoht!A444" display="Kasespoonipakk" xr:uid="{407EA8AC-1A4C-4E0B-83AA-EBB417D7C2E7}"/>
    <hyperlink ref="B21:B25" location="asukoht!A185" display="Kasespoonipakk" xr:uid="{38EFF42C-4E5A-4F09-A1B6-4922FB8E3921}"/>
    <hyperlink ref="B29" location="asukoht!A240" display="Tammepalk" xr:uid="{D3673428-CEDC-484E-84CB-2534E6CD3A7C}"/>
    <hyperlink ref="B20" location="asukoht!A152" display="Kasepalk" xr:uid="{B74BF1D5-4103-472B-BC6C-0DE8D72F3C5E}"/>
    <hyperlink ref="B17:B19" location="asukoht!A118" display="Kasepalk" xr:uid="{23C54C47-4604-4901-AAD3-9B2199962C89}"/>
    <hyperlink ref="B15:B16" location="asukoht!A59" display="Kasepeenpalk" xr:uid="{6B1B9F30-C098-4C2A-A7EB-C66B84148C43}"/>
    <hyperlink ref="B13:B14" location="asukoht!A49" display="Kasepeenpalk" xr:uid="{5F4B0234-CC11-45CE-9802-E9B1930F1D8D}"/>
    <hyperlink ref="B30" location="asukoht!A243" display="Madalakvaliteediline kuuse- ja männipalk" xr:uid="{747A4CCF-831C-44FB-B151-3D42549596F8}"/>
    <hyperlink ref="B31" location="asukoht!A257" display="Madalakvaliteediline kuuse- ja männipalk" xr:uid="{F0A77869-C4EC-444A-98CF-02DFC9AEBEB2}"/>
    <hyperlink ref="B32" location="asukoht!A279" display="Madalakvaliteediline  männipalk" xr:uid="{42A3A598-1DBB-4728-9460-0553F95C2E59}"/>
    <hyperlink ref="B34" location="asukoht!A355" display="Männipalk" xr:uid="{F861D499-E5D0-4189-B257-23A687AA2151}"/>
    <hyperlink ref="B42" location="asukoht!A539" display="Haavapaberipuit" xr:uid="{FEA94E80-B75A-41C7-B713-5B09758E1F9B}"/>
    <hyperlink ref="B43" location="asukoht!A551" display="Haavapaberipuit" xr:uid="{B1AB33D9-D494-464B-A4F3-6DAFA8A95673}"/>
    <hyperlink ref="B44" location="asukoht!A554" display="Haavapaberipuit" xr:uid="{394D4B46-A9F1-48A0-BB24-CB149477C058}"/>
    <hyperlink ref="B45" location="asukoht!A557" display="Kasepaberipuit" xr:uid="{4A88D127-E050-400E-BB2E-B0A4F24B3281}"/>
    <hyperlink ref="B46" location="asukoht!A590" display="Kasepaberipuit" xr:uid="{CDF399B2-F9F8-4C8C-AFC2-92FB4EDAB2CA}"/>
    <hyperlink ref="B47" location="asukoht!A593" display="Kasepaberipuit" xr:uid="{A82D2483-BF8B-405C-BC14-DA4E4E269363}"/>
    <hyperlink ref="B48" location="asukoht!A596" display="Kuusepaberipuit" xr:uid="{77D195E8-6F41-48D9-949E-9A6244B2BAD7}"/>
    <hyperlink ref="B49" location="asukoht!A613" display="Kuusepaberipuit" xr:uid="{E1E4B851-2726-4C0A-AF1D-2E817FAE33E6}"/>
    <hyperlink ref="B50" location="asukoht!A616" display="Kuusepaberipuit" xr:uid="{794B475B-6F85-4250-B847-C5B86245DDA3}"/>
    <hyperlink ref="B51" location="asukoht!A619" display="Männipaberipuit" xr:uid="{12224A5B-376C-495A-A218-382E981E8D92}"/>
    <hyperlink ref="B52" location="asukoht!A634" display="Männipaberipuit" xr:uid="{22D5C0D9-68E3-44D8-B4DA-EE556A50C6C0}"/>
    <hyperlink ref="B53" location="asukoht!A636" display="Männipaberipuit" xr:uid="{50D84776-F02E-4B85-877C-4C0E46348A04}"/>
    <hyperlink ref="B54" location="asukoht!A639" display="Küttepuit" xr:uid="{C0F17582-8E3F-429D-B629-49049704DC07}"/>
    <hyperlink ref="B55" location="asukoht!A649" display="Küttepuit" xr:uid="{6A890663-5D38-4E9B-9A27-5D5BA4F4D8FE}"/>
    <hyperlink ref="B56" location="asukoht!A651" display="Küttepuit" xr:uid="{5A22515D-40C4-449A-A689-564DAD71DBFF}"/>
    <hyperlink ref="B57" location="asukoht!A653" display="Haavaküttepuit" xr:uid="{9D640883-ACFB-4E1B-91A3-9FDE6D35242A}"/>
    <hyperlink ref="B58" location="asukoht!A657" display="Okaspuuküttepuit" xr:uid="{50C1EC6C-756D-445B-9934-616CCC1F16A9}"/>
    <hyperlink ref="B59" location="asukoht!A684" display="Okaspuuküttepuit" xr:uid="{EE15A762-A179-45EE-8198-2DC5177F554D}"/>
    <hyperlink ref="B60" location="asukoht!A686" display="Okaspuuküttepuit" xr:uid="{97C71F60-11D3-4F2E-AAAE-392B1A0E70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3028-35BF-4495-BFE5-0F759D2E551B}">
  <sheetPr>
    <pageSetUpPr fitToPage="1"/>
  </sheetPr>
  <dimension ref="A1:D947"/>
  <sheetViews>
    <sheetView zoomScaleNormal="100" workbookViewId="0">
      <pane xSplit="2" ySplit="1" topLeftCell="C640" activePane="bottomRight" state="frozen"/>
      <selection pane="topRight" activeCell="C1" sqref="C1"/>
      <selection pane="bottomLeft" activeCell="A2" sqref="A2"/>
      <selection pane="bottomRight" activeCell="A686" sqref="A686"/>
    </sheetView>
  </sheetViews>
  <sheetFormatPr defaultColWidth="18.33203125" defaultRowHeight="13.8" x14ac:dyDescent="0.25"/>
  <cols>
    <col min="1" max="1" width="17.88671875" style="41" customWidth="1"/>
    <col min="2" max="2" width="34.5546875" style="39" bestFit="1" customWidth="1"/>
    <col min="3" max="3" width="12.6640625" style="39" bestFit="1" customWidth="1"/>
    <col min="4" max="4" width="12" style="39" customWidth="1"/>
    <col min="5" max="16384" width="18.33203125" style="39"/>
  </cols>
  <sheetData>
    <row r="1" spans="1:4" x14ac:dyDescent="0.25">
      <c r="A1" s="36" t="s">
        <v>13</v>
      </c>
      <c r="B1" s="37" t="s">
        <v>14</v>
      </c>
      <c r="C1" s="38" t="s">
        <v>0</v>
      </c>
      <c r="D1" s="70" t="s">
        <v>32</v>
      </c>
    </row>
    <row r="2" spans="1:4" x14ac:dyDescent="0.25">
      <c r="A2" s="36">
        <v>1</v>
      </c>
      <c r="B2" s="84" t="s">
        <v>158</v>
      </c>
      <c r="C2" s="78" t="s">
        <v>70</v>
      </c>
      <c r="D2" s="89">
        <v>44</v>
      </c>
    </row>
    <row r="3" spans="1:4" x14ac:dyDescent="0.25">
      <c r="A3" s="36">
        <v>1</v>
      </c>
      <c r="B3" s="84" t="str">
        <f t="shared" ref="B3:B13" si="0">+B2</f>
        <v>Haavapalk</v>
      </c>
      <c r="C3" s="78" t="s">
        <v>71</v>
      </c>
      <c r="D3" s="89">
        <v>69</v>
      </c>
    </row>
    <row r="4" spans="1:4" x14ac:dyDescent="0.25">
      <c r="A4" s="36">
        <v>1</v>
      </c>
      <c r="B4" s="84" t="str">
        <f t="shared" si="0"/>
        <v>Haavapalk</v>
      </c>
      <c r="C4" s="78" t="s">
        <v>72</v>
      </c>
      <c r="D4" s="89">
        <v>80</v>
      </c>
    </row>
    <row r="5" spans="1:4" x14ac:dyDescent="0.25">
      <c r="A5" s="36">
        <v>1</v>
      </c>
      <c r="B5" s="84" t="str">
        <f t="shared" si="0"/>
        <v>Haavapalk</v>
      </c>
      <c r="C5" s="78" t="s">
        <v>74</v>
      </c>
      <c r="D5" s="89">
        <v>34</v>
      </c>
    </row>
    <row r="6" spans="1:4" x14ac:dyDescent="0.25">
      <c r="A6" s="36">
        <v>1</v>
      </c>
      <c r="B6" s="84" t="str">
        <f t="shared" si="0"/>
        <v>Haavapalk</v>
      </c>
      <c r="C6" s="78" t="s">
        <v>75</v>
      </c>
      <c r="D6" s="89">
        <v>113</v>
      </c>
    </row>
    <row r="7" spans="1:4" x14ac:dyDescent="0.25">
      <c r="A7" s="36">
        <v>1</v>
      </c>
      <c r="B7" s="84" t="str">
        <f t="shared" si="0"/>
        <v>Haavapalk</v>
      </c>
      <c r="C7" s="78" t="s">
        <v>76</v>
      </c>
      <c r="D7" s="89">
        <v>55</v>
      </c>
    </row>
    <row r="8" spans="1:4" x14ac:dyDescent="0.25">
      <c r="A8" s="36">
        <v>1</v>
      </c>
      <c r="B8" s="84" t="str">
        <f t="shared" si="0"/>
        <v>Haavapalk</v>
      </c>
      <c r="C8" s="78" t="s">
        <v>77</v>
      </c>
      <c r="D8" s="89">
        <v>64</v>
      </c>
    </row>
    <row r="9" spans="1:4" x14ac:dyDescent="0.25">
      <c r="A9" s="36">
        <v>1</v>
      </c>
      <c r="B9" s="84" t="str">
        <f t="shared" si="0"/>
        <v>Haavapalk</v>
      </c>
      <c r="C9" s="78" t="s">
        <v>79</v>
      </c>
      <c r="D9" s="89">
        <v>229</v>
      </c>
    </row>
    <row r="10" spans="1:4" x14ac:dyDescent="0.25">
      <c r="A10" s="36">
        <v>1</v>
      </c>
      <c r="B10" s="84" t="str">
        <f t="shared" si="0"/>
        <v>Haavapalk</v>
      </c>
      <c r="C10" s="78" t="s">
        <v>81</v>
      </c>
      <c r="D10" s="89">
        <v>88</v>
      </c>
    </row>
    <row r="11" spans="1:4" x14ac:dyDescent="0.25">
      <c r="A11" s="36">
        <v>1</v>
      </c>
      <c r="B11" s="84" t="str">
        <f t="shared" si="0"/>
        <v>Haavapalk</v>
      </c>
      <c r="C11" s="78" t="s">
        <v>84</v>
      </c>
      <c r="D11" s="89">
        <v>61</v>
      </c>
    </row>
    <row r="12" spans="1:4" x14ac:dyDescent="0.25">
      <c r="A12" s="36">
        <v>1</v>
      </c>
      <c r="B12" s="84" t="str">
        <f t="shared" si="0"/>
        <v>Haavapalk</v>
      </c>
      <c r="C12" s="78" t="s">
        <v>85</v>
      </c>
      <c r="D12" s="89">
        <v>89</v>
      </c>
    </row>
    <row r="13" spans="1:4" x14ac:dyDescent="0.25">
      <c r="A13" s="36">
        <v>1</v>
      </c>
      <c r="B13" s="84" t="str">
        <f t="shared" si="0"/>
        <v>Haavapalk</v>
      </c>
      <c r="C13" s="78" t="s">
        <v>86</v>
      </c>
      <c r="D13" s="89">
        <v>49</v>
      </c>
    </row>
    <row r="14" spans="1:4" x14ac:dyDescent="0.25">
      <c r="A14" s="36">
        <v>1</v>
      </c>
      <c r="B14" s="84" t="s">
        <v>158</v>
      </c>
      <c r="C14" s="78" t="s">
        <v>70</v>
      </c>
      <c r="D14" s="89">
        <v>112</v>
      </c>
    </row>
    <row r="15" spans="1:4" x14ac:dyDescent="0.25">
      <c r="A15" s="36">
        <v>1</v>
      </c>
      <c r="B15" s="84" t="s">
        <v>158</v>
      </c>
      <c r="C15" s="78" t="s">
        <v>72</v>
      </c>
      <c r="D15" s="89">
        <v>90</v>
      </c>
    </row>
    <row r="16" spans="1:4" x14ac:dyDescent="0.25">
      <c r="A16" s="36">
        <v>1</v>
      </c>
      <c r="B16" s="84" t="s">
        <v>158</v>
      </c>
      <c r="C16" s="78" t="s">
        <v>73</v>
      </c>
      <c r="D16" s="89">
        <v>56</v>
      </c>
    </row>
    <row r="17" spans="1:4" x14ac:dyDescent="0.25">
      <c r="A17" s="36">
        <v>1</v>
      </c>
      <c r="B17" s="84" t="s">
        <v>158</v>
      </c>
      <c r="C17" s="78" t="s">
        <v>74</v>
      </c>
      <c r="D17" s="89">
        <v>118</v>
      </c>
    </row>
    <row r="18" spans="1:4" x14ac:dyDescent="0.25">
      <c r="A18" s="36">
        <v>1</v>
      </c>
      <c r="B18" s="84" t="s">
        <v>158</v>
      </c>
      <c r="C18" s="78" t="s">
        <v>76</v>
      </c>
      <c r="D18" s="89">
        <v>46</v>
      </c>
    </row>
    <row r="19" spans="1:4" x14ac:dyDescent="0.25">
      <c r="A19" s="36">
        <v>1</v>
      </c>
      <c r="B19" s="84" t="s">
        <v>158</v>
      </c>
      <c r="C19" s="78" t="s">
        <v>77</v>
      </c>
      <c r="D19" s="89">
        <v>304</v>
      </c>
    </row>
    <row r="20" spans="1:4" x14ac:dyDescent="0.25">
      <c r="A20" s="36">
        <v>1</v>
      </c>
      <c r="B20" s="84" t="s">
        <v>158</v>
      </c>
      <c r="C20" s="78" t="s">
        <v>81</v>
      </c>
      <c r="D20" s="89">
        <v>63</v>
      </c>
    </row>
    <row r="21" spans="1:4" x14ac:dyDescent="0.25">
      <c r="A21" s="36">
        <v>1</v>
      </c>
      <c r="B21" s="84" t="s">
        <v>158</v>
      </c>
      <c r="C21" s="78" t="s">
        <v>85</v>
      </c>
      <c r="D21" s="89">
        <v>188</v>
      </c>
    </row>
    <row r="22" spans="1:4" x14ac:dyDescent="0.25">
      <c r="A22" s="36">
        <v>1</v>
      </c>
      <c r="B22" s="84" t="s">
        <v>158</v>
      </c>
      <c r="C22" s="78" t="s">
        <v>86</v>
      </c>
      <c r="D22" s="89">
        <v>410</v>
      </c>
    </row>
    <row r="23" spans="1:4" x14ac:dyDescent="0.25">
      <c r="A23" s="36">
        <v>1</v>
      </c>
      <c r="B23" s="84" t="s">
        <v>158</v>
      </c>
      <c r="C23" s="78" t="s">
        <v>87</v>
      </c>
      <c r="D23" s="89">
        <v>196</v>
      </c>
    </row>
    <row r="24" spans="1:4" x14ac:dyDescent="0.25">
      <c r="A24" s="36">
        <v>1</v>
      </c>
      <c r="B24" s="84" t="s">
        <v>158</v>
      </c>
      <c r="C24" s="78" t="s">
        <v>88</v>
      </c>
      <c r="D24" s="89">
        <v>86</v>
      </c>
    </row>
    <row r="25" spans="1:4" x14ac:dyDescent="0.25">
      <c r="A25" s="36">
        <v>1</v>
      </c>
      <c r="B25" s="84" t="s">
        <v>158</v>
      </c>
      <c r="C25" s="78" t="s">
        <v>91</v>
      </c>
      <c r="D25" s="89">
        <v>158</v>
      </c>
    </row>
    <row r="26" spans="1:4" x14ac:dyDescent="0.25">
      <c r="A26" s="36">
        <v>1</v>
      </c>
      <c r="B26" s="84" t="s">
        <v>158</v>
      </c>
      <c r="C26" s="78" t="s">
        <v>92</v>
      </c>
      <c r="D26" s="89">
        <v>531</v>
      </c>
    </row>
    <row r="27" spans="1:4" x14ac:dyDescent="0.25">
      <c r="A27" s="36">
        <v>1</v>
      </c>
      <c r="B27" s="84" t="s">
        <v>158</v>
      </c>
      <c r="C27" s="78" t="s">
        <v>94</v>
      </c>
      <c r="D27" s="89">
        <v>1025</v>
      </c>
    </row>
    <row r="28" spans="1:4" x14ac:dyDescent="0.25">
      <c r="A28" s="36">
        <v>1</v>
      </c>
      <c r="B28" s="84" t="s">
        <v>158</v>
      </c>
      <c r="C28" s="78" t="s">
        <v>96</v>
      </c>
      <c r="D28" s="89">
        <v>78</v>
      </c>
    </row>
    <row r="29" spans="1:4" x14ac:dyDescent="0.25">
      <c r="A29" s="36">
        <v>1</v>
      </c>
      <c r="B29" s="84" t="s">
        <v>158</v>
      </c>
      <c r="C29" s="78" t="s">
        <v>186</v>
      </c>
      <c r="D29" s="89">
        <v>53</v>
      </c>
    </row>
    <row r="30" spans="1:4" x14ac:dyDescent="0.25">
      <c r="A30" s="36">
        <v>1</v>
      </c>
      <c r="B30" s="84" t="s">
        <v>158</v>
      </c>
      <c r="C30" s="78" t="s">
        <v>99</v>
      </c>
      <c r="D30" s="89">
        <v>20</v>
      </c>
    </row>
    <row r="31" spans="1:4" x14ac:dyDescent="0.25">
      <c r="A31" s="36">
        <v>1</v>
      </c>
      <c r="B31" s="84" t="s">
        <v>158</v>
      </c>
      <c r="C31" s="78" t="s">
        <v>102</v>
      </c>
      <c r="D31" s="89">
        <v>164</v>
      </c>
    </row>
    <row r="32" spans="1:4" x14ac:dyDescent="0.25">
      <c r="A32" s="36">
        <v>1</v>
      </c>
      <c r="B32" s="84" t="s">
        <v>158</v>
      </c>
      <c r="C32" s="78" t="s">
        <v>103</v>
      </c>
      <c r="D32" s="89">
        <v>368</v>
      </c>
    </row>
    <row r="33" spans="1:4" x14ac:dyDescent="0.25">
      <c r="A33" s="36">
        <v>1</v>
      </c>
      <c r="B33" s="84" t="s">
        <v>158</v>
      </c>
      <c r="C33" s="78" t="s">
        <v>104</v>
      </c>
      <c r="D33" s="89">
        <v>133</v>
      </c>
    </row>
    <row r="34" spans="1:4" x14ac:dyDescent="0.25">
      <c r="A34" s="36">
        <v>1</v>
      </c>
      <c r="B34" s="84" t="s">
        <v>158</v>
      </c>
      <c r="C34" s="78" t="s">
        <v>105</v>
      </c>
      <c r="D34" s="89">
        <v>274</v>
      </c>
    </row>
    <row r="35" spans="1:4" x14ac:dyDescent="0.25">
      <c r="A35" s="36">
        <v>1</v>
      </c>
      <c r="B35" s="84" t="s">
        <v>158</v>
      </c>
      <c r="C35" s="78" t="s">
        <v>106</v>
      </c>
      <c r="D35" s="89">
        <v>24</v>
      </c>
    </row>
    <row r="36" spans="1:4" x14ac:dyDescent="0.25">
      <c r="A36" s="36">
        <v>1</v>
      </c>
      <c r="B36" s="84" t="s">
        <v>158</v>
      </c>
      <c r="C36" s="78" t="s">
        <v>110</v>
      </c>
      <c r="D36" s="89">
        <v>306</v>
      </c>
    </row>
    <row r="37" spans="1:4" x14ac:dyDescent="0.25">
      <c r="A37" s="36">
        <v>1</v>
      </c>
      <c r="B37" s="84" t="s">
        <v>158</v>
      </c>
      <c r="C37" s="78" t="s">
        <v>187</v>
      </c>
      <c r="D37" s="89">
        <v>38</v>
      </c>
    </row>
    <row r="38" spans="1:4" x14ac:dyDescent="0.25">
      <c r="A38" s="36">
        <v>1</v>
      </c>
      <c r="B38" s="84" t="s">
        <v>158</v>
      </c>
      <c r="C38" s="78" t="s">
        <v>115</v>
      </c>
      <c r="D38" s="89">
        <v>151</v>
      </c>
    </row>
    <row r="39" spans="1:4" x14ac:dyDescent="0.25">
      <c r="A39" s="36">
        <v>1</v>
      </c>
      <c r="B39" s="84" t="s">
        <v>158</v>
      </c>
      <c r="C39" s="78" t="s">
        <v>116</v>
      </c>
      <c r="D39" s="89">
        <v>538</v>
      </c>
    </row>
    <row r="40" spans="1:4" x14ac:dyDescent="0.25">
      <c r="A40" s="36">
        <v>1</v>
      </c>
      <c r="B40" s="84" t="s">
        <v>158</v>
      </c>
      <c r="C40" s="78" t="s">
        <v>120</v>
      </c>
      <c r="D40" s="89">
        <v>85</v>
      </c>
    </row>
    <row r="41" spans="1:4" x14ac:dyDescent="0.25">
      <c r="A41" s="36">
        <v>1</v>
      </c>
      <c r="B41" s="84" t="s">
        <v>158</v>
      </c>
      <c r="C41" s="78" t="s">
        <v>121</v>
      </c>
      <c r="D41" s="89">
        <v>247</v>
      </c>
    </row>
    <row r="42" spans="1:4" x14ac:dyDescent="0.25">
      <c r="A42" s="36">
        <v>1</v>
      </c>
      <c r="B42" s="84" t="s">
        <v>158</v>
      </c>
      <c r="C42" s="78" t="s">
        <v>124</v>
      </c>
      <c r="D42" s="89">
        <v>70</v>
      </c>
    </row>
    <row r="43" spans="1:4" x14ac:dyDescent="0.25">
      <c r="A43" s="36">
        <v>1</v>
      </c>
      <c r="B43" s="84" t="s">
        <v>158</v>
      </c>
      <c r="C43" s="78" t="s">
        <v>125</v>
      </c>
      <c r="D43" s="89">
        <v>385</v>
      </c>
    </row>
    <row r="44" spans="1:4" x14ac:dyDescent="0.25">
      <c r="A44" s="36">
        <v>1</v>
      </c>
      <c r="B44" s="84" t="s">
        <v>158</v>
      </c>
      <c r="C44" s="78" t="s">
        <v>127</v>
      </c>
      <c r="D44" s="89">
        <v>410</v>
      </c>
    </row>
    <row r="45" spans="1:4" x14ac:dyDescent="0.25">
      <c r="A45" s="36">
        <v>1</v>
      </c>
      <c r="B45" s="84" t="s">
        <v>158</v>
      </c>
      <c r="C45" s="86" t="s">
        <v>131</v>
      </c>
      <c r="D45" s="89">
        <v>177</v>
      </c>
    </row>
    <row r="46" spans="1:4" x14ac:dyDescent="0.25">
      <c r="A46" s="36">
        <v>1</v>
      </c>
      <c r="B46" s="84" t="s">
        <v>158</v>
      </c>
      <c r="C46" s="78" t="s">
        <v>133</v>
      </c>
      <c r="D46" s="89">
        <v>24</v>
      </c>
    </row>
    <row r="47" spans="1:4" x14ac:dyDescent="0.25">
      <c r="A47" s="36">
        <v>1</v>
      </c>
      <c r="B47" s="84" t="s">
        <v>158</v>
      </c>
      <c r="C47" s="78" t="s">
        <v>134</v>
      </c>
      <c r="D47" s="89">
        <v>139</v>
      </c>
    </row>
    <row r="48" spans="1:4" x14ac:dyDescent="0.25">
      <c r="A48" s="36">
        <v>1</v>
      </c>
      <c r="B48" s="84"/>
      <c r="C48" s="38" t="s">
        <v>144</v>
      </c>
      <c r="D48" s="90">
        <v>7067</v>
      </c>
    </row>
    <row r="49" spans="1:4" x14ac:dyDescent="0.25">
      <c r="A49" s="36">
        <v>2</v>
      </c>
      <c r="B49" s="84" t="s">
        <v>188</v>
      </c>
      <c r="C49" s="78" t="s">
        <v>73</v>
      </c>
      <c r="D49" s="89">
        <v>20</v>
      </c>
    </row>
    <row r="50" spans="1:4" x14ac:dyDescent="0.25">
      <c r="A50" s="36">
        <v>2</v>
      </c>
      <c r="B50" s="84" t="s">
        <v>188</v>
      </c>
      <c r="C50" s="78" t="s">
        <v>74</v>
      </c>
      <c r="D50" s="89">
        <v>44</v>
      </c>
    </row>
    <row r="51" spans="1:4" x14ac:dyDescent="0.25">
      <c r="A51" s="36">
        <v>2</v>
      </c>
      <c r="B51" s="84" t="s">
        <v>188</v>
      </c>
      <c r="C51" s="78" t="s">
        <v>99</v>
      </c>
      <c r="D51" s="89">
        <v>314</v>
      </c>
    </row>
    <row r="52" spans="1:4" x14ac:dyDescent="0.25">
      <c r="A52" s="36">
        <v>2</v>
      </c>
      <c r="B52" s="84" t="s">
        <v>188</v>
      </c>
      <c r="C52" s="78" t="s">
        <v>105</v>
      </c>
      <c r="D52" s="89">
        <v>341</v>
      </c>
    </row>
    <row r="53" spans="1:4" x14ac:dyDescent="0.25">
      <c r="A53" s="36">
        <v>2</v>
      </c>
      <c r="B53" s="84" t="s">
        <v>188</v>
      </c>
      <c r="C53" s="78" t="s">
        <v>106</v>
      </c>
      <c r="D53" s="89">
        <v>59</v>
      </c>
    </row>
    <row r="54" spans="1:4" x14ac:dyDescent="0.25">
      <c r="A54" s="36">
        <v>2</v>
      </c>
      <c r="B54" s="84" t="s">
        <v>188</v>
      </c>
      <c r="C54" s="78" t="s">
        <v>115</v>
      </c>
      <c r="D54" s="89">
        <v>46</v>
      </c>
    </row>
    <row r="55" spans="1:4" x14ac:dyDescent="0.25">
      <c r="A55" s="36">
        <v>2</v>
      </c>
      <c r="B55" s="84" t="s">
        <v>188</v>
      </c>
      <c r="C55" s="78" t="s">
        <v>118</v>
      </c>
      <c r="D55" s="89">
        <v>65</v>
      </c>
    </row>
    <row r="56" spans="1:4" x14ac:dyDescent="0.25">
      <c r="A56" s="36">
        <v>2</v>
      </c>
      <c r="B56" s="84" t="s">
        <v>188</v>
      </c>
      <c r="C56" s="78" t="s">
        <v>127</v>
      </c>
      <c r="D56" s="89">
        <v>21</v>
      </c>
    </row>
    <row r="57" spans="1:4" x14ac:dyDescent="0.25">
      <c r="A57" s="36">
        <v>2</v>
      </c>
      <c r="B57" s="84" t="s">
        <v>188</v>
      </c>
      <c r="C57" s="78" t="s">
        <v>131</v>
      </c>
      <c r="D57" s="89">
        <v>63</v>
      </c>
    </row>
    <row r="58" spans="1:4" x14ac:dyDescent="0.25">
      <c r="A58" s="36">
        <v>2</v>
      </c>
      <c r="B58" s="84"/>
      <c r="C58" s="38" t="s">
        <v>144</v>
      </c>
      <c r="D58" s="90">
        <v>973</v>
      </c>
    </row>
    <row r="59" spans="1:4" x14ac:dyDescent="0.25">
      <c r="A59" s="36">
        <v>3</v>
      </c>
      <c r="B59" s="84" t="s">
        <v>188</v>
      </c>
      <c r="C59" s="78" t="s">
        <v>70</v>
      </c>
      <c r="D59" s="89">
        <v>25</v>
      </c>
    </row>
    <row r="60" spans="1:4" x14ac:dyDescent="0.25">
      <c r="A60" s="36">
        <v>3</v>
      </c>
      <c r="B60" s="84" t="s">
        <v>188</v>
      </c>
      <c r="C60" s="78" t="s">
        <v>71</v>
      </c>
      <c r="D60" s="89">
        <v>241</v>
      </c>
    </row>
    <row r="61" spans="1:4" x14ac:dyDescent="0.25">
      <c r="A61" s="36">
        <v>3</v>
      </c>
      <c r="B61" s="84" t="s">
        <v>188</v>
      </c>
      <c r="C61" s="78" t="s">
        <v>72</v>
      </c>
      <c r="D61" s="89">
        <v>61</v>
      </c>
    </row>
    <row r="62" spans="1:4" x14ac:dyDescent="0.25">
      <c r="A62" s="36">
        <v>3</v>
      </c>
      <c r="B62" s="84" t="s">
        <v>188</v>
      </c>
      <c r="C62" s="78" t="s">
        <v>73</v>
      </c>
      <c r="D62" s="89">
        <v>62</v>
      </c>
    </row>
    <row r="63" spans="1:4" x14ac:dyDescent="0.25">
      <c r="A63" s="36">
        <v>3</v>
      </c>
      <c r="B63" s="84" t="s">
        <v>188</v>
      </c>
      <c r="C63" s="78" t="s">
        <v>74</v>
      </c>
      <c r="D63" s="89">
        <v>172</v>
      </c>
    </row>
    <row r="64" spans="1:4" x14ac:dyDescent="0.25">
      <c r="A64" s="36">
        <v>3</v>
      </c>
      <c r="B64" s="84" t="s">
        <v>188</v>
      </c>
      <c r="C64" s="78" t="s">
        <v>76</v>
      </c>
      <c r="D64" s="89">
        <v>34</v>
      </c>
    </row>
    <row r="65" spans="1:4" x14ac:dyDescent="0.25">
      <c r="A65" s="36">
        <v>3</v>
      </c>
      <c r="B65" s="84" t="s">
        <v>188</v>
      </c>
      <c r="C65" s="78" t="s">
        <v>77</v>
      </c>
      <c r="D65" s="89">
        <v>49</v>
      </c>
    </row>
    <row r="66" spans="1:4" x14ac:dyDescent="0.25">
      <c r="A66" s="36">
        <v>3</v>
      </c>
      <c r="B66" s="84" t="s">
        <v>188</v>
      </c>
      <c r="C66" s="78" t="s">
        <v>78</v>
      </c>
      <c r="D66" s="89">
        <v>45</v>
      </c>
    </row>
    <row r="67" spans="1:4" x14ac:dyDescent="0.25">
      <c r="A67" s="36">
        <v>3</v>
      </c>
      <c r="B67" s="84" t="s">
        <v>188</v>
      </c>
      <c r="C67" s="78" t="s">
        <v>79</v>
      </c>
      <c r="D67" s="89">
        <v>76</v>
      </c>
    </row>
    <row r="68" spans="1:4" x14ac:dyDescent="0.25">
      <c r="A68" s="36">
        <v>3</v>
      </c>
      <c r="B68" s="84" t="s">
        <v>188</v>
      </c>
      <c r="C68" s="78" t="s">
        <v>81</v>
      </c>
      <c r="D68" s="89">
        <v>49</v>
      </c>
    </row>
    <row r="69" spans="1:4" x14ac:dyDescent="0.25">
      <c r="A69" s="36">
        <v>3</v>
      </c>
      <c r="B69" s="84" t="s">
        <v>188</v>
      </c>
      <c r="C69" s="78" t="s">
        <v>82</v>
      </c>
      <c r="D69" s="89">
        <v>84</v>
      </c>
    </row>
    <row r="70" spans="1:4" x14ac:dyDescent="0.25">
      <c r="A70" s="36">
        <v>3</v>
      </c>
      <c r="B70" s="84" t="s">
        <v>188</v>
      </c>
      <c r="C70" s="78" t="s">
        <v>83</v>
      </c>
      <c r="D70" s="89">
        <v>66</v>
      </c>
    </row>
    <row r="71" spans="1:4" x14ac:dyDescent="0.25">
      <c r="A71" s="36">
        <v>3</v>
      </c>
      <c r="B71" s="84" t="s">
        <v>188</v>
      </c>
      <c r="C71" s="78" t="s">
        <v>84</v>
      </c>
      <c r="D71" s="89">
        <v>84</v>
      </c>
    </row>
    <row r="72" spans="1:4" x14ac:dyDescent="0.25">
      <c r="A72" s="36">
        <v>3</v>
      </c>
      <c r="B72" s="84" t="s">
        <v>188</v>
      </c>
      <c r="C72" s="78" t="s">
        <v>85</v>
      </c>
      <c r="D72" s="89">
        <v>114</v>
      </c>
    </row>
    <row r="73" spans="1:4" x14ac:dyDescent="0.25">
      <c r="A73" s="36">
        <v>3</v>
      </c>
      <c r="B73" s="84" t="s">
        <v>188</v>
      </c>
      <c r="C73" s="78" t="s">
        <v>86</v>
      </c>
      <c r="D73" s="89">
        <v>125</v>
      </c>
    </row>
    <row r="74" spans="1:4" x14ac:dyDescent="0.25">
      <c r="A74" s="36">
        <v>3</v>
      </c>
      <c r="B74" s="84" t="s">
        <v>188</v>
      </c>
      <c r="C74" s="78" t="s">
        <v>139</v>
      </c>
      <c r="D74" s="89">
        <v>109</v>
      </c>
    </row>
    <row r="75" spans="1:4" x14ac:dyDescent="0.25">
      <c r="A75" s="36">
        <v>3</v>
      </c>
      <c r="B75" s="84" t="s">
        <v>188</v>
      </c>
      <c r="C75" s="78" t="s">
        <v>88</v>
      </c>
      <c r="D75" s="89">
        <v>28</v>
      </c>
    </row>
    <row r="76" spans="1:4" x14ac:dyDescent="0.25">
      <c r="A76" s="36">
        <v>3</v>
      </c>
      <c r="B76" s="84" t="s">
        <v>188</v>
      </c>
      <c r="C76" s="78" t="s">
        <v>89</v>
      </c>
      <c r="D76" s="89">
        <v>201</v>
      </c>
    </row>
    <row r="77" spans="1:4" x14ac:dyDescent="0.25">
      <c r="A77" s="36">
        <v>3</v>
      </c>
      <c r="B77" s="84" t="s">
        <v>188</v>
      </c>
      <c r="C77" s="78" t="s">
        <v>90</v>
      </c>
      <c r="D77" s="89">
        <v>53</v>
      </c>
    </row>
    <row r="78" spans="1:4" x14ac:dyDescent="0.25">
      <c r="A78" s="36">
        <v>3</v>
      </c>
      <c r="B78" s="84" t="s">
        <v>188</v>
      </c>
      <c r="C78" s="78" t="s">
        <v>91</v>
      </c>
      <c r="D78" s="89">
        <v>62</v>
      </c>
    </row>
    <row r="79" spans="1:4" x14ac:dyDescent="0.25">
      <c r="A79" s="36">
        <v>3</v>
      </c>
      <c r="B79" s="84" t="s">
        <v>188</v>
      </c>
      <c r="C79" s="78" t="s">
        <v>92</v>
      </c>
      <c r="D79" s="89">
        <v>112</v>
      </c>
    </row>
    <row r="80" spans="1:4" x14ac:dyDescent="0.25">
      <c r="A80" s="36">
        <v>3</v>
      </c>
      <c r="B80" s="84" t="s">
        <v>188</v>
      </c>
      <c r="C80" s="78" t="s">
        <v>93</v>
      </c>
      <c r="D80" s="89">
        <v>19</v>
      </c>
    </row>
    <row r="81" spans="1:4" x14ac:dyDescent="0.25">
      <c r="A81" s="36">
        <v>3</v>
      </c>
      <c r="B81" s="84" t="s">
        <v>188</v>
      </c>
      <c r="C81" s="78" t="s">
        <v>94</v>
      </c>
      <c r="D81" s="89">
        <v>38</v>
      </c>
    </row>
    <row r="82" spans="1:4" x14ac:dyDescent="0.25">
      <c r="A82" s="36">
        <v>3</v>
      </c>
      <c r="B82" s="84" t="s">
        <v>188</v>
      </c>
      <c r="C82" s="78" t="s">
        <v>95</v>
      </c>
      <c r="D82" s="89">
        <v>25</v>
      </c>
    </row>
    <row r="83" spans="1:4" x14ac:dyDescent="0.25">
      <c r="A83" s="36">
        <v>3</v>
      </c>
      <c r="B83" s="84" t="s">
        <v>188</v>
      </c>
      <c r="C83" s="78" t="s">
        <v>96</v>
      </c>
      <c r="D83" s="89">
        <v>123</v>
      </c>
    </row>
    <row r="84" spans="1:4" x14ac:dyDescent="0.25">
      <c r="A84" s="36">
        <v>3</v>
      </c>
      <c r="B84" s="84" t="s">
        <v>188</v>
      </c>
      <c r="C84" s="78" t="s">
        <v>186</v>
      </c>
      <c r="D84" s="89">
        <v>25</v>
      </c>
    </row>
    <row r="85" spans="1:4" x14ac:dyDescent="0.25">
      <c r="A85" s="36">
        <v>3</v>
      </c>
      <c r="B85" s="84" t="s">
        <v>188</v>
      </c>
      <c r="C85" s="78" t="s">
        <v>97</v>
      </c>
      <c r="D85" s="89">
        <v>37</v>
      </c>
    </row>
    <row r="86" spans="1:4" x14ac:dyDescent="0.25">
      <c r="A86" s="36">
        <v>3</v>
      </c>
      <c r="B86" s="84" t="s">
        <v>188</v>
      </c>
      <c r="C86" s="78" t="s">
        <v>98</v>
      </c>
      <c r="D86" s="89">
        <v>25</v>
      </c>
    </row>
    <row r="87" spans="1:4" x14ac:dyDescent="0.25">
      <c r="A87" s="36">
        <v>3</v>
      </c>
      <c r="B87" s="84" t="s">
        <v>188</v>
      </c>
      <c r="C87" s="78" t="s">
        <v>99</v>
      </c>
      <c r="D87" s="89">
        <v>246</v>
      </c>
    </row>
    <row r="88" spans="1:4" x14ac:dyDescent="0.25">
      <c r="A88" s="36">
        <v>3</v>
      </c>
      <c r="B88" s="84" t="s">
        <v>188</v>
      </c>
      <c r="C88" s="78" t="s">
        <v>100</v>
      </c>
      <c r="D88" s="89">
        <v>38</v>
      </c>
    </row>
    <row r="89" spans="1:4" x14ac:dyDescent="0.25">
      <c r="A89" s="36">
        <v>3</v>
      </c>
      <c r="B89" s="84" t="s">
        <v>188</v>
      </c>
      <c r="C89" s="78" t="s">
        <v>136</v>
      </c>
      <c r="D89" s="89">
        <v>35</v>
      </c>
    </row>
    <row r="90" spans="1:4" x14ac:dyDescent="0.25">
      <c r="A90" s="36">
        <v>3</v>
      </c>
      <c r="B90" s="84" t="s">
        <v>188</v>
      </c>
      <c r="C90" s="78" t="s">
        <v>102</v>
      </c>
      <c r="D90" s="89">
        <v>44</v>
      </c>
    </row>
    <row r="91" spans="1:4" x14ac:dyDescent="0.25">
      <c r="A91" s="36">
        <v>3</v>
      </c>
      <c r="B91" s="84" t="s">
        <v>188</v>
      </c>
      <c r="C91" s="78" t="s">
        <v>103</v>
      </c>
      <c r="D91" s="89">
        <v>50</v>
      </c>
    </row>
    <row r="92" spans="1:4" x14ac:dyDescent="0.25">
      <c r="A92" s="36">
        <v>3</v>
      </c>
      <c r="B92" s="84" t="s">
        <v>188</v>
      </c>
      <c r="C92" s="78" t="s">
        <v>104</v>
      </c>
      <c r="D92" s="89">
        <v>113</v>
      </c>
    </row>
    <row r="93" spans="1:4" x14ac:dyDescent="0.25">
      <c r="A93" s="36">
        <v>3</v>
      </c>
      <c r="B93" s="84" t="s">
        <v>188</v>
      </c>
      <c r="C93" s="78" t="s">
        <v>105</v>
      </c>
      <c r="D93" s="89">
        <v>202</v>
      </c>
    </row>
    <row r="94" spans="1:4" x14ac:dyDescent="0.25">
      <c r="A94" s="36">
        <v>3</v>
      </c>
      <c r="B94" s="84" t="s">
        <v>188</v>
      </c>
      <c r="C94" s="78" t="s">
        <v>107</v>
      </c>
      <c r="D94" s="89">
        <v>85</v>
      </c>
    </row>
    <row r="95" spans="1:4" x14ac:dyDescent="0.25">
      <c r="A95" s="36">
        <v>3</v>
      </c>
      <c r="B95" s="84" t="s">
        <v>188</v>
      </c>
      <c r="C95" s="78" t="s">
        <v>108</v>
      </c>
      <c r="D95" s="89">
        <v>272</v>
      </c>
    </row>
    <row r="96" spans="1:4" x14ac:dyDescent="0.25">
      <c r="A96" s="36">
        <v>3</v>
      </c>
      <c r="B96" s="84" t="s">
        <v>188</v>
      </c>
      <c r="C96" s="78" t="s">
        <v>109</v>
      </c>
      <c r="D96" s="89">
        <v>20</v>
      </c>
    </row>
    <row r="97" spans="1:4" x14ac:dyDescent="0.25">
      <c r="A97" s="36">
        <v>3</v>
      </c>
      <c r="B97" s="84" t="s">
        <v>188</v>
      </c>
      <c r="C97" s="78" t="s">
        <v>110</v>
      </c>
      <c r="D97" s="89">
        <v>86</v>
      </c>
    </row>
    <row r="98" spans="1:4" x14ac:dyDescent="0.25">
      <c r="A98" s="36">
        <v>3</v>
      </c>
      <c r="B98" s="84" t="s">
        <v>188</v>
      </c>
      <c r="C98" s="78" t="s">
        <v>135</v>
      </c>
      <c r="D98" s="89">
        <v>121</v>
      </c>
    </row>
    <row r="99" spans="1:4" x14ac:dyDescent="0.25">
      <c r="A99" s="36">
        <v>3</v>
      </c>
      <c r="B99" s="84" t="s">
        <v>188</v>
      </c>
      <c r="C99" s="86" t="s">
        <v>115</v>
      </c>
      <c r="D99" s="89">
        <v>71</v>
      </c>
    </row>
    <row r="100" spans="1:4" x14ac:dyDescent="0.25">
      <c r="A100" s="36">
        <v>3</v>
      </c>
      <c r="B100" s="84" t="s">
        <v>188</v>
      </c>
      <c r="C100" s="78" t="s">
        <v>116</v>
      </c>
      <c r="D100" s="89">
        <v>76</v>
      </c>
    </row>
    <row r="101" spans="1:4" x14ac:dyDescent="0.25">
      <c r="A101" s="36">
        <v>3</v>
      </c>
      <c r="B101" s="84" t="s">
        <v>188</v>
      </c>
      <c r="C101" s="78" t="s">
        <v>117</v>
      </c>
      <c r="D101" s="89">
        <v>52</v>
      </c>
    </row>
    <row r="102" spans="1:4" x14ac:dyDescent="0.25">
      <c r="A102" s="36">
        <v>3</v>
      </c>
      <c r="B102" s="84" t="s">
        <v>188</v>
      </c>
      <c r="C102" s="78" t="s">
        <v>118</v>
      </c>
      <c r="D102" s="89">
        <v>71</v>
      </c>
    </row>
    <row r="103" spans="1:4" x14ac:dyDescent="0.25">
      <c r="A103" s="36">
        <v>3</v>
      </c>
      <c r="B103" s="84" t="s">
        <v>188</v>
      </c>
      <c r="C103" s="78" t="s">
        <v>119</v>
      </c>
      <c r="D103" s="89">
        <v>120</v>
      </c>
    </row>
    <row r="104" spans="1:4" x14ac:dyDescent="0.25">
      <c r="A104" s="36">
        <v>3</v>
      </c>
      <c r="B104" s="84" t="s">
        <v>188</v>
      </c>
      <c r="C104" s="78" t="s">
        <v>121</v>
      </c>
      <c r="D104" s="89">
        <v>44</v>
      </c>
    </row>
    <row r="105" spans="1:4" x14ac:dyDescent="0.25">
      <c r="A105" s="36">
        <v>3</v>
      </c>
      <c r="B105" s="84" t="s">
        <v>188</v>
      </c>
      <c r="C105" s="78" t="s">
        <v>138</v>
      </c>
      <c r="D105" s="89">
        <v>38</v>
      </c>
    </row>
    <row r="106" spans="1:4" x14ac:dyDescent="0.25">
      <c r="A106" s="36">
        <v>3</v>
      </c>
      <c r="B106" s="84" t="s">
        <v>188</v>
      </c>
      <c r="C106" s="78" t="s">
        <v>122</v>
      </c>
      <c r="D106" s="89">
        <v>42</v>
      </c>
    </row>
    <row r="107" spans="1:4" x14ac:dyDescent="0.25">
      <c r="A107" s="36">
        <v>3</v>
      </c>
      <c r="B107" s="84" t="s">
        <v>188</v>
      </c>
      <c r="C107" s="78" t="s">
        <v>147</v>
      </c>
      <c r="D107" s="89">
        <v>23</v>
      </c>
    </row>
    <row r="108" spans="1:4" x14ac:dyDescent="0.25">
      <c r="A108" s="36">
        <v>3</v>
      </c>
      <c r="B108" s="84" t="s">
        <v>188</v>
      </c>
      <c r="C108" s="78" t="s">
        <v>123</v>
      </c>
      <c r="D108" s="89">
        <v>17</v>
      </c>
    </row>
    <row r="109" spans="1:4" x14ac:dyDescent="0.25">
      <c r="A109" s="36">
        <v>3</v>
      </c>
      <c r="B109" s="84" t="s">
        <v>188</v>
      </c>
      <c r="C109" s="78" t="s">
        <v>124</v>
      </c>
      <c r="D109" s="89">
        <v>23</v>
      </c>
    </row>
    <row r="110" spans="1:4" x14ac:dyDescent="0.25">
      <c r="A110" s="36">
        <v>3</v>
      </c>
      <c r="B110" s="84" t="s">
        <v>188</v>
      </c>
      <c r="C110" s="78" t="s">
        <v>125</v>
      </c>
      <c r="D110" s="89">
        <v>52</v>
      </c>
    </row>
    <row r="111" spans="1:4" x14ac:dyDescent="0.25">
      <c r="A111" s="36">
        <v>3</v>
      </c>
      <c r="B111" s="84" t="s">
        <v>188</v>
      </c>
      <c r="C111" s="78" t="s">
        <v>126</v>
      </c>
      <c r="D111" s="89">
        <v>21</v>
      </c>
    </row>
    <row r="112" spans="1:4" x14ac:dyDescent="0.25">
      <c r="A112" s="36">
        <v>3</v>
      </c>
      <c r="B112" s="84" t="s">
        <v>188</v>
      </c>
      <c r="C112" s="78" t="s">
        <v>127</v>
      </c>
      <c r="D112" s="89">
        <v>177</v>
      </c>
    </row>
    <row r="113" spans="1:4" x14ac:dyDescent="0.25">
      <c r="A113" s="36">
        <v>3</v>
      </c>
      <c r="B113" s="84" t="s">
        <v>188</v>
      </c>
      <c r="C113" s="78" t="s">
        <v>131</v>
      </c>
      <c r="D113" s="89">
        <v>46</v>
      </c>
    </row>
    <row r="114" spans="1:4" x14ac:dyDescent="0.25">
      <c r="A114" s="36">
        <v>3</v>
      </c>
      <c r="B114" s="84" t="s">
        <v>188</v>
      </c>
      <c r="C114" s="78" t="s">
        <v>132</v>
      </c>
      <c r="D114" s="89">
        <v>61</v>
      </c>
    </row>
    <row r="115" spans="1:4" x14ac:dyDescent="0.25">
      <c r="A115" s="36">
        <v>3</v>
      </c>
      <c r="B115" s="84" t="s">
        <v>188</v>
      </c>
      <c r="C115" s="78" t="s">
        <v>133</v>
      </c>
      <c r="D115" s="89">
        <v>34</v>
      </c>
    </row>
    <row r="116" spans="1:4" x14ac:dyDescent="0.25">
      <c r="A116" s="36">
        <v>3</v>
      </c>
      <c r="B116" s="84" t="s">
        <v>188</v>
      </c>
      <c r="C116" s="78" t="s">
        <v>134</v>
      </c>
      <c r="D116" s="89">
        <v>189</v>
      </c>
    </row>
    <row r="117" spans="1:4" x14ac:dyDescent="0.25">
      <c r="A117" s="36">
        <v>3</v>
      </c>
      <c r="B117" s="84"/>
      <c r="C117" s="38" t="s">
        <v>144</v>
      </c>
      <c r="D117" s="90">
        <v>4613</v>
      </c>
    </row>
    <row r="118" spans="1:4" x14ac:dyDescent="0.25">
      <c r="A118" s="36">
        <v>4</v>
      </c>
      <c r="B118" s="84" t="s">
        <v>189</v>
      </c>
      <c r="C118" s="78" t="s">
        <v>74</v>
      </c>
      <c r="D118" s="89">
        <v>1037</v>
      </c>
    </row>
    <row r="119" spans="1:4" x14ac:dyDescent="0.25">
      <c r="A119" s="36">
        <v>4</v>
      </c>
      <c r="B119" s="84" t="s">
        <v>189</v>
      </c>
      <c r="C119" s="78" t="s">
        <v>82</v>
      </c>
      <c r="D119" s="89">
        <v>655</v>
      </c>
    </row>
    <row r="120" spans="1:4" x14ac:dyDescent="0.25">
      <c r="A120" s="36">
        <v>4</v>
      </c>
      <c r="B120" s="84" t="s">
        <v>189</v>
      </c>
      <c r="C120" s="78" t="s">
        <v>139</v>
      </c>
      <c r="D120" s="89">
        <v>40</v>
      </c>
    </row>
    <row r="121" spans="1:4" x14ac:dyDescent="0.25">
      <c r="A121" s="36">
        <v>4</v>
      </c>
      <c r="B121" s="84" t="s">
        <v>189</v>
      </c>
      <c r="C121" s="78" t="s">
        <v>87</v>
      </c>
      <c r="D121" s="89">
        <v>82</v>
      </c>
    </row>
    <row r="122" spans="1:4" x14ac:dyDescent="0.25">
      <c r="A122" s="36">
        <v>4</v>
      </c>
      <c r="B122" s="84" t="s">
        <v>189</v>
      </c>
      <c r="C122" s="78" t="s">
        <v>89</v>
      </c>
      <c r="D122" s="89">
        <v>575</v>
      </c>
    </row>
    <row r="123" spans="1:4" x14ac:dyDescent="0.25">
      <c r="A123" s="36">
        <v>4</v>
      </c>
      <c r="B123" s="84" t="s">
        <v>189</v>
      </c>
      <c r="C123" s="78" t="s">
        <v>90</v>
      </c>
      <c r="D123" s="89">
        <v>785</v>
      </c>
    </row>
    <row r="124" spans="1:4" x14ac:dyDescent="0.25">
      <c r="A124" s="36">
        <v>4</v>
      </c>
      <c r="B124" s="84" t="s">
        <v>189</v>
      </c>
      <c r="C124" s="78" t="s">
        <v>92</v>
      </c>
      <c r="D124" s="89">
        <v>674</v>
      </c>
    </row>
    <row r="125" spans="1:4" x14ac:dyDescent="0.25">
      <c r="A125" s="36">
        <v>4</v>
      </c>
      <c r="B125" s="84" t="s">
        <v>189</v>
      </c>
      <c r="C125" s="78" t="s">
        <v>93</v>
      </c>
      <c r="D125" s="89">
        <v>353</v>
      </c>
    </row>
    <row r="126" spans="1:4" x14ac:dyDescent="0.25">
      <c r="A126" s="36">
        <v>4</v>
      </c>
      <c r="B126" s="84" t="s">
        <v>189</v>
      </c>
      <c r="C126" s="78" t="s">
        <v>94</v>
      </c>
      <c r="D126" s="89">
        <v>341</v>
      </c>
    </row>
    <row r="127" spans="1:4" x14ac:dyDescent="0.25">
      <c r="A127" s="36">
        <v>4</v>
      </c>
      <c r="B127" s="84" t="s">
        <v>189</v>
      </c>
      <c r="C127" s="78" t="s">
        <v>186</v>
      </c>
      <c r="D127" s="89">
        <v>139</v>
      </c>
    </row>
    <row r="128" spans="1:4" x14ac:dyDescent="0.25">
      <c r="A128" s="36">
        <v>4</v>
      </c>
      <c r="B128" s="84" t="s">
        <v>189</v>
      </c>
      <c r="C128" s="78" t="s">
        <v>97</v>
      </c>
      <c r="D128" s="89">
        <v>46</v>
      </c>
    </row>
    <row r="129" spans="1:4" x14ac:dyDescent="0.25">
      <c r="A129" s="36">
        <v>4</v>
      </c>
      <c r="B129" s="84" t="s">
        <v>189</v>
      </c>
      <c r="C129" s="78" t="s">
        <v>136</v>
      </c>
      <c r="D129" s="89">
        <v>380</v>
      </c>
    </row>
    <row r="130" spans="1:4" x14ac:dyDescent="0.25">
      <c r="A130" s="36">
        <v>4</v>
      </c>
      <c r="B130" s="84" t="s">
        <v>189</v>
      </c>
      <c r="C130" s="78" t="s">
        <v>137</v>
      </c>
      <c r="D130" s="89">
        <v>37</v>
      </c>
    </row>
    <row r="131" spans="1:4" x14ac:dyDescent="0.25">
      <c r="A131" s="36">
        <v>4</v>
      </c>
      <c r="B131" s="84" t="s">
        <v>189</v>
      </c>
      <c r="C131" s="78" t="s">
        <v>104</v>
      </c>
      <c r="D131" s="89">
        <v>1808</v>
      </c>
    </row>
    <row r="132" spans="1:4" x14ac:dyDescent="0.25">
      <c r="A132" s="36">
        <v>4</v>
      </c>
      <c r="B132" s="84" t="s">
        <v>189</v>
      </c>
      <c r="C132" s="78" t="s">
        <v>105</v>
      </c>
      <c r="D132" s="89">
        <v>609</v>
      </c>
    </row>
    <row r="133" spans="1:4" x14ac:dyDescent="0.25">
      <c r="A133" s="36">
        <v>4</v>
      </c>
      <c r="B133" s="84" t="s">
        <v>189</v>
      </c>
      <c r="C133" s="78" t="s">
        <v>107</v>
      </c>
      <c r="D133" s="89">
        <v>540</v>
      </c>
    </row>
    <row r="134" spans="1:4" x14ac:dyDescent="0.25">
      <c r="A134" s="36">
        <v>4</v>
      </c>
      <c r="B134" s="84" t="s">
        <v>189</v>
      </c>
      <c r="C134" s="78" t="s">
        <v>109</v>
      </c>
      <c r="D134" s="89">
        <v>113</v>
      </c>
    </row>
    <row r="135" spans="1:4" x14ac:dyDescent="0.25">
      <c r="A135" s="36">
        <v>4</v>
      </c>
      <c r="B135" s="84" t="s">
        <v>189</v>
      </c>
      <c r="C135" s="78" t="s">
        <v>110</v>
      </c>
      <c r="D135" s="89">
        <v>265</v>
      </c>
    </row>
    <row r="136" spans="1:4" x14ac:dyDescent="0.25">
      <c r="A136" s="36">
        <v>4</v>
      </c>
      <c r="B136" s="84" t="s">
        <v>189</v>
      </c>
      <c r="C136" s="78" t="s">
        <v>187</v>
      </c>
      <c r="D136" s="89">
        <v>196</v>
      </c>
    </row>
    <row r="137" spans="1:4" x14ac:dyDescent="0.25">
      <c r="A137" s="36">
        <v>4</v>
      </c>
      <c r="B137" s="84" t="s">
        <v>189</v>
      </c>
      <c r="C137" s="78" t="s">
        <v>112</v>
      </c>
      <c r="D137" s="89">
        <v>51</v>
      </c>
    </row>
    <row r="138" spans="1:4" x14ac:dyDescent="0.25">
      <c r="A138" s="36">
        <v>4</v>
      </c>
      <c r="B138" s="84" t="s">
        <v>189</v>
      </c>
      <c r="C138" s="78" t="s">
        <v>113</v>
      </c>
      <c r="D138" s="89">
        <v>162</v>
      </c>
    </row>
    <row r="139" spans="1:4" x14ac:dyDescent="0.25">
      <c r="A139" s="36">
        <v>4</v>
      </c>
      <c r="B139" s="84" t="s">
        <v>189</v>
      </c>
      <c r="C139" s="78" t="s">
        <v>117</v>
      </c>
      <c r="D139" s="89">
        <v>1096</v>
      </c>
    </row>
    <row r="140" spans="1:4" x14ac:dyDescent="0.25">
      <c r="A140" s="36">
        <v>4</v>
      </c>
      <c r="B140" s="84" t="s">
        <v>189</v>
      </c>
      <c r="C140" s="78" t="s">
        <v>118</v>
      </c>
      <c r="D140" s="89">
        <v>493</v>
      </c>
    </row>
    <row r="141" spans="1:4" x14ac:dyDescent="0.25">
      <c r="A141" s="36">
        <v>4</v>
      </c>
      <c r="B141" s="84" t="s">
        <v>189</v>
      </c>
      <c r="C141" s="78" t="s">
        <v>119</v>
      </c>
      <c r="D141" s="89">
        <v>98</v>
      </c>
    </row>
    <row r="142" spans="1:4" x14ac:dyDescent="0.25">
      <c r="A142" s="36">
        <v>4</v>
      </c>
      <c r="B142" s="84" t="s">
        <v>189</v>
      </c>
      <c r="C142" s="78" t="s">
        <v>138</v>
      </c>
      <c r="D142" s="89">
        <v>118</v>
      </c>
    </row>
    <row r="143" spans="1:4" x14ac:dyDescent="0.25">
      <c r="A143" s="36">
        <v>4</v>
      </c>
      <c r="B143" s="84" t="s">
        <v>189</v>
      </c>
      <c r="C143" s="78" t="s">
        <v>122</v>
      </c>
      <c r="D143" s="89">
        <v>542</v>
      </c>
    </row>
    <row r="144" spans="1:4" x14ac:dyDescent="0.25">
      <c r="A144" s="36">
        <v>4</v>
      </c>
      <c r="B144" s="84" t="s">
        <v>189</v>
      </c>
      <c r="C144" s="78" t="s">
        <v>147</v>
      </c>
      <c r="D144" s="89">
        <v>437</v>
      </c>
    </row>
    <row r="145" spans="1:4" x14ac:dyDescent="0.25">
      <c r="A145" s="36">
        <v>4</v>
      </c>
      <c r="B145" s="84" t="s">
        <v>189</v>
      </c>
      <c r="C145" s="78" t="s">
        <v>124</v>
      </c>
      <c r="D145" s="89">
        <v>311</v>
      </c>
    </row>
    <row r="146" spans="1:4" x14ac:dyDescent="0.25">
      <c r="A146" s="36">
        <v>4</v>
      </c>
      <c r="B146" s="84" t="s">
        <v>189</v>
      </c>
      <c r="C146" s="78" t="s">
        <v>126</v>
      </c>
      <c r="D146" s="89">
        <v>535</v>
      </c>
    </row>
    <row r="147" spans="1:4" x14ac:dyDescent="0.25">
      <c r="A147" s="36">
        <v>4</v>
      </c>
      <c r="B147" s="84" t="s">
        <v>189</v>
      </c>
      <c r="C147" s="78" t="s">
        <v>127</v>
      </c>
      <c r="D147" s="89">
        <v>505</v>
      </c>
    </row>
    <row r="148" spans="1:4" x14ac:dyDescent="0.25">
      <c r="A148" s="36">
        <v>4</v>
      </c>
      <c r="B148" s="84" t="s">
        <v>189</v>
      </c>
      <c r="C148" s="78" t="s">
        <v>129</v>
      </c>
      <c r="D148" s="89">
        <v>98</v>
      </c>
    </row>
    <row r="149" spans="1:4" x14ac:dyDescent="0.25">
      <c r="A149" s="36">
        <v>4</v>
      </c>
      <c r="B149" s="84" t="s">
        <v>189</v>
      </c>
      <c r="C149" s="78" t="s">
        <v>132</v>
      </c>
      <c r="D149" s="89">
        <v>318</v>
      </c>
    </row>
    <row r="150" spans="1:4" x14ac:dyDescent="0.25">
      <c r="A150" s="36">
        <v>4</v>
      </c>
      <c r="B150" s="84" t="s">
        <v>189</v>
      </c>
      <c r="C150" s="78" t="s">
        <v>133</v>
      </c>
      <c r="D150" s="89">
        <v>398</v>
      </c>
    </row>
    <row r="151" spans="1:4" x14ac:dyDescent="0.25">
      <c r="A151" s="36">
        <v>4</v>
      </c>
      <c r="B151" s="84"/>
      <c r="C151" s="38" t="s">
        <v>144</v>
      </c>
      <c r="D151" s="89">
        <v>13837</v>
      </c>
    </row>
    <row r="152" spans="1:4" x14ac:dyDescent="0.25">
      <c r="A152" s="36">
        <v>5</v>
      </c>
      <c r="B152" s="84" t="s">
        <v>167</v>
      </c>
      <c r="C152" s="78" t="s">
        <v>74</v>
      </c>
      <c r="D152" s="89">
        <v>521</v>
      </c>
    </row>
    <row r="153" spans="1:4" x14ac:dyDescent="0.25">
      <c r="A153" s="36">
        <v>5</v>
      </c>
      <c r="B153" s="84" t="s">
        <v>167</v>
      </c>
      <c r="C153" s="78" t="s">
        <v>82</v>
      </c>
      <c r="D153" s="89">
        <v>279</v>
      </c>
    </row>
    <row r="154" spans="1:4" x14ac:dyDescent="0.25">
      <c r="A154" s="36">
        <v>5</v>
      </c>
      <c r="B154" s="84" t="s">
        <v>167</v>
      </c>
      <c r="C154" s="78" t="s">
        <v>87</v>
      </c>
      <c r="D154" s="89">
        <v>41</v>
      </c>
    </row>
    <row r="155" spans="1:4" x14ac:dyDescent="0.25">
      <c r="A155" s="36">
        <v>5</v>
      </c>
      <c r="B155" s="84" t="s">
        <v>167</v>
      </c>
      <c r="C155" s="78" t="s">
        <v>89</v>
      </c>
      <c r="D155" s="89">
        <v>205</v>
      </c>
    </row>
    <row r="156" spans="1:4" x14ac:dyDescent="0.25">
      <c r="A156" s="36">
        <v>5</v>
      </c>
      <c r="B156" s="84" t="s">
        <v>167</v>
      </c>
      <c r="C156" s="78" t="s">
        <v>90</v>
      </c>
      <c r="D156" s="89">
        <v>390</v>
      </c>
    </row>
    <row r="157" spans="1:4" x14ac:dyDescent="0.25">
      <c r="A157" s="36">
        <v>5</v>
      </c>
      <c r="B157" s="84" t="s">
        <v>167</v>
      </c>
      <c r="C157" s="78" t="s">
        <v>92</v>
      </c>
      <c r="D157" s="89">
        <v>281</v>
      </c>
    </row>
    <row r="158" spans="1:4" x14ac:dyDescent="0.25">
      <c r="A158" s="36">
        <v>5</v>
      </c>
      <c r="B158" s="84" t="s">
        <v>167</v>
      </c>
      <c r="C158" s="78" t="s">
        <v>93</v>
      </c>
      <c r="D158" s="89">
        <v>177</v>
      </c>
    </row>
    <row r="159" spans="1:4" x14ac:dyDescent="0.25">
      <c r="A159" s="36">
        <v>5</v>
      </c>
      <c r="B159" s="84" t="s">
        <v>167</v>
      </c>
      <c r="C159" s="78" t="s">
        <v>94</v>
      </c>
      <c r="D159" s="89">
        <v>147</v>
      </c>
    </row>
    <row r="160" spans="1:4" x14ac:dyDescent="0.25">
      <c r="A160" s="36">
        <v>5</v>
      </c>
      <c r="B160" s="84" t="s">
        <v>167</v>
      </c>
      <c r="C160" s="78" t="s">
        <v>186</v>
      </c>
      <c r="D160" s="89">
        <v>57</v>
      </c>
    </row>
    <row r="161" spans="1:4" x14ac:dyDescent="0.25">
      <c r="A161" s="36">
        <v>5</v>
      </c>
      <c r="B161" s="84" t="s">
        <v>167</v>
      </c>
      <c r="C161" s="78" t="s">
        <v>97</v>
      </c>
      <c r="D161" s="89">
        <v>22</v>
      </c>
    </row>
    <row r="162" spans="1:4" x14ac:dyDescent="0.25">
      <c r="A162" s="36">
        <v>5</v>
      </c>
      <c r="B162" s="84" t="s">
        <v>167</v>
      </c>
      <c r="C162" s="78" t="s">
        <v>136</v>
      </c>
      <c r="D162" s="89">
        <v>151</v>
      </c>
    </row>
    <row r="163" spans="1:4" x14ac:dyDescent="0.25">
      <c r="A163" s="36">
        <v>5</v>
      </c>
      <c r="B163" s="84" t="s">
        <v>167</v>
      </c>
      <c r="C163" s="86" t="s">
        <v>137</v>
      </c>
      <c r="D163" s="89">
        <v>19</v>
      </c>
    </row>
    <row r="164" spans="1:4" x14ac:dyDescent="0.25">
      <c r="A164" s="36">
        <v>5</v>
      </c>
      <c r="B164" s="84" t="s">
        <v>167</v>
      </c>
      <c r="C164" s="78" t="s">
        <v>104</v>
      </c>
      <c r="D164" s="89">
        <v>903</v>
      </c>
    </row>
    <row r="165" spans="1:4" x14ac:dyDescent="0.25">
      <c r="A165" s="36">
        <v>5</v>
      </c>
      <c r="B165" s="84" t="s">
        <v>167</v>
      </c>
      <c r="C165" s="78" t="s">
        <v>105</v>
      </c>
      <c r="D165" s="89">
        <v>236</v>
      </c>
    </row>
    <row r="166" spans="1:4" x14ac:dyDescent="0.25">
      <c r="A166" s="36">
        <v>5</v>
      </c>
      <c r="B166" s="84" t="s">
        <v>167</v>
      </c>
      <c r="C166" s="78" t="s">
        <v>107</v>
      </c>
      <c r="D166" s="89">
        <v>215</v>
      </c>
    </row>
    <row r="167" spans="1:4" x14ac:dyDescent="0.25">
      <c r="A167" s="36">
        <v>5</v>
      </c>
      <c r="B167" s="84" t="s">
        <v>167</v>
      </c>
      <c r="C167" s="78" t="s">
        <v>109</v>
      </c>
      <c r="D167" s="89">
        <v>43</v>
      </c>
    </row>
    <row r="168" spans="1:4" x14ac:dyDescent="0.25">
      <c r="A168" s="36">
        <v>5</v>
      </c>
      <c r="B168" s="84" t="s">
        <v>167</v>
      </c>
      <c r="C168" s="78" t="s">
        <v>110</v>
      </c>
      <c r="D168" s="89">
        <v>111</v>
      </c>
    </row>
    <row r="169" spans="1:4" x14ac:dyDescent="0.25">
      <c r="A169" s="36">
        <v>5</v>
      </c>
      <c r="B169" s="84" t="s">
        <v>167</v>
      </c>
      <c r="C169" s="78" t="s">
        <v>187</v>
      </c>
      <c r="D169" s="89">
        <v>97</v>
      </c>
    </row>
    <row r="170" spans="1:4" x14ac:dyDescent="0.25">
      <c r="A170" s="36">
        <v>5</v>
      </c>
      <c r="B170" s="84" t="s">
        <v>167</v>
      </c>
      <c r="C170" s="78" t="s">
        <v>112</v>
      </c>
      <c r="D170" s="89">
        <v>27</v>
      </c>
    </row>
    <row r="171" spans="1:4" x14ac:dyDescent="0.25">
      <c r="A171" s="36">
        <v>5</v>
      </c>
      <c r="B171" s="84" t="s">
        <v>167</v>
      </c>
      <c r="C171" s="78" t="s">
        <v>113</v>
      </c>
      <c r="D171" s="89">
        <v>82</v>
      </c>
    </row>
    <row r="172" spans="1:4" x14ac:dyDescent="0.25">
      <c r="A172" s="36">
        <v>5</v>
      </c>
      <c r="B172" s="84" t="s">
        <v>167</v>
      </c>
      <c r="C172" s="78" t="s">
        <v>117</v>
      </c>
      <c r="D172" s="89">
        <v>559</v>
      </c>
    </row>
    <row r="173" spans="1:4" x14ac:dyDescent="0.25">
      <c r="A173" s="36">
        <v>5</v>
      </c>
      <c r="B173" s="84" t="s">
        <v>167</v>
      </c>
      <c r="C173" s="78" t="s">
        <v>118</v>
      </c>
      <c r="D173" s="89">
        <v>246</v>
      </c>
    </row>
    <row r="174" spans="1:4" x14ac:dyDescent="0.25">
      <c r="A174" s="36">
        <v>5</v>
      </c>
      <c r="B174" s="84" t="s">
        <v>167</v>
      </c>
      <c r="C174" s="78" t="s">
        <v>119</v>
      </c>
      <c r="D174" s="89">
        <v>33</v>
      </c>
    </row>
    <row r="175" spans="1:4" x14ac:dyDescent="0.25">
      <c r="A175" s="36">
        <v>5</v>
      </c>
      <c r="B175" s="84" t="s">
        <v>167</v>
      </c>
      <c r="C175" s="78" t="s">
        <v>138</v>
      </c>
      <c r="D175" s="89">
        <v>64</v>
      </c>
    </row>
    <row r="176" spans="1:4" x14ac:dyDescent="0.25">
      <c r="A176" s="36">
        <v>5</v>
      </c>
      <c r="B176" s="84" t="s">
        <v>167</v>
      </c>
      <c r="C176" s="78" t="s">
        <v>122</v>
      </c>
      <c r="D176" s="89">
        <v>277</v>
      </c>
    </row>
    <row r="177" spans="1:4" x14ac:dyDescent="0.25">
      <c r="A177" s="36">
        <v>5</v>
      </c>
      <c r="B177" s="84" t="s">
        <v>167</v>
      </c>
      <c r="C177" s="78" t="s">
        <v>147</v>
      </c>
      <c r="D177" s="89">
        <v>217</v>
      </c>
    </row>
    <row r="178" spans="1:4" x14ac:dyDescent="0.25">
      <c r="A178" s="36">
        <v>5</v>
      </c>
      <c r="B178" s="84" t="s">
        <v>167</v>
      </c>
      <c r="C178" s="78" t="s">
        <v>124</v>
      </c>
      <c r="D178" s="89">
        <v>142</v>
      </c>
    </row>
    <row r="179" spans="1:4" x14ac:dyDescent="0.25">
      <c r="A179" s="36">
        <v>5</v>
      </c>
      <c r="B179" s="84" t="s">
        <v>167</v>
      </c>
      <c r="C179" s="78" t="s">
        <v>126</v>
      </c>
      <c r="D179" s="89">
        <v>268</v>
      </c>
    </row>
    <row r="180" spans="1:4" x14ac:dyDescent="0.25">
      <c r="A180" s="36">
        <v>5</v>
      </c>
      <c r="B180" s="84" t="s">
        <v>167</v>
      </c>
      <c r="C180" s="78" t="s">
        <v>127</v>
      </c>
      <c r="D180" s="89">
        <v>171</v>
      </c>
    </row>
    <row r="181" spans="1:4" x14ac:dyDescent="0.25">
      <c r="A181" s="36">
        <v>5</v>
      </c>
      <c r="B181" s="84" t="s">
        <v>167</v>
      </c>
      <c r="C181" s="78" t="s">
        <v>129</v>
      </c>
      <c r="D181" s="89">
        <v>47</v>
      </c>
    </row>
    <row r="182" spans="1:4" x14ac:dyDescent="0.25">
      <c r="A182" s="36">
        <v>5</v>
      </c>
      <c r="B182" s="84" t="s">
        <v>167</v>
      </c>
      <c r="C182" s="78" t="s">
        <v>132</v>
      </c>
      <c r="D182" s="89">
        <v>155</v>
      </c>
    </row>
    <row r="183" spans="1:4" x14ac:dyDescent="0.25">
      <c r="A183" s="36">
        <v>5</v>
      </c>
      <c r="B183" s="84" t="s">
        <v>167</v>
      </c>
      <c r="C183" s="78" t="s">
        <v>133</v>
      </c>
      <c r="D183" s="89">
        <v>200</v>
      </c>
    </row>
    <row r="184" spans="1:4" x14ac:dyDescent="0.25">
      <c r="A184" s="36">
        <v>5</v>
      </c>
      <c r="B184" s="84"/>
      <c r="C184" s="38" t="s">
        <v>144</v>
      </c>
      <c r="D184" s="90">
        <v>6383</v>
      </c>
    </row>
    <row r="185" spans="1:4" x14ac:dyDescent="0.25">
      <c r="A185" s="36">
        <v>6</v>
      </c>
      <c r="B185" s="84" t="s">
        <v>175</v>
      </c>
      <c r="C185" s="78" t="s">
        <v>71</v>
      </c>
      <c r="D185" s="89">
        <v>30</v>
      </c>
    </row>
    <row r="186" spans="1:4" x14ac:dyDescent="0.25">
      <c r="A186" s="36">
        <v>6</v>
      </c>
      <c r="B186" s="84" t="s">
        <v>175</v>
      </c>
      <c r="C186" s="78" t="s">
        <v>74</v>
      </c>
      <c r="D186" s="89">
        <v>203</v>
      </c>
    </row>
    <row r="187" spans="1:4" x14ac:dyDescent="0.25">
      <c r="A187" s="36">
        <v>6</v>
      </c>
      <c r="B187" s="84" t="s">
        <v>175</v>
      </c>
      <c r="C187" s="78" t="s">
        <v>78</v>
      </c>
      <c r="D187" s="89">
        <v>137</v>
      </c>
    </row>
    <row r="188" spans="1:4" x14ac:dyDescent="0.25">
      <c r="A188" s="36">
        <v>6</v>
      </c>
      <c r="B188" s="84" t="s">
        <v>175</v>
      </c>
      <c r="C188" s="78" t="s">
        <v>82</v>
      </c>
      <c r="D188" s="89">
        <v>48</v>
      </c>
    </row>
    <row r="189" spans="1:4" x14ac:dyDescent="0.25">
      <c r="A189" s="36">
        <v>6</v>
      </c>
      <c r="B189" s="84" t="s">
        <v>175</v>
      </c>
      <c r="C189" s="78" t="s">
        <v>83</v>
      </c>
      <c r="D189" s="89">
        <v>50</v>
      </c>
    </row>
    <row r="190" spans="1:4" x14ac:dyDescent="0.25">
      <c r="A190" s="36">
        <v>6</v>
      </c>
      <c r="B190" s="84" t="s">
        <v>175</v>
      </c>
      <c r="C190" s="78" t="s">
        <v>84</v>
      </c>
      <c r="D190" s="89">
        <v>116</v>
      </c>
    </row>
    <row r="191" spans="1:4" x14ac:dyDescent="0.25">
      <c r="A191" s="36">
        <v>6</v>
      </c>
      <c r="B191" s="84" t="s">
        <v>175</v>
      </c>
      <c r="C191" s="78" t="s">
        <v>89</v>
      </c>
      <c r="D191" s="89">
        <v>162</v>
      </c>
    </row>
    <row r="192" spans="1:4" x14ac:dyDescent="0.25">
      <c r="A192" s="36">
        <v>6</v>
      </c>
      <c r="B192" s="84" t="s">
        <v>175</v>
      </c>
      <c r="C192" s="78" t="s">
        <v>90</v>
      </c>
      <c r="D192" s="89">
        <v>76</v>
      </c>
    </row>
    <row r="193" spans="1:4" x14ac:dyDescent="0.25">
      <c r="A193" s="36">
        <v>6</v>
      </c>
      <c r="B193" s="84" t="s">
        <v>175</v>
      </c>
      <c r="C193" s="78" t="s">
        <v>92</v>
      </c>
      <c r="D193" s="89">
        <v>65</v>
      </c>
    </row>
    <row r="194" spans="1:4" x14ac:dyDescent="0.25">
      <c r="A194" s="36">
        <v>6</v>
      </c>
      <c r="B194" s="84" t="s">
        <v>175</v>
      </c>
      <c r="C194" s="78" t="s">
        <v>95</v>
      </c>
      <c r="D194" s="89">
        <v>68</v>
      </c>
    </row>
    <row r="195" spans="1:4" x14ac:dyDescent="0.25">
      <c r="A195" s="36">
        <v>6</v>
      </c>
      <c r="B195" s="84" t="s">
        <v>175</v>
      </c>
      <c r="C195" s="78" t="s">
        <v>96</v>
      </c>
      <c r="D195" s="89">
        <v>62</v>
      </c>
    </row>
    <row r="196" spans="1:4" x14ac:dyDescent="0.25">
      <c r="A196" s="36">
        <v>6</v>
      </c>
      <c r="B196" s="84" t="s">
        <v>175</v>
      </c>
      <c r="C196" s="78" t="s">
        <v>99</v>
      </c>
      <c r="D196" s="89">
        <v>151</v>
      </c>
    </row>
    <row r="197" spans="1:4" x14ac:dyDescent="0.25">
      <c r="A197" s="36">
        <v>6</v>
      </c>
      <c r="B197" s="84" t="s">
        <v>175</v>
      </c>
      <c r="C197" s="78" t="s">
        <v>103</v>
      </c>
      <c r="D197" s="89">
        <v>42</v>
      </c>
    </row>
    <row r="198" spans="1:4" x14ac:dyDescent="0.25">
      <c r="A198" s="36">
        <v>6</v>
      </c>
      <c r="B198" s="84" t="s">
        <v>175</v>
      </c>
      <c r="C198" s="78" t="s">
        <v>104</v>
      </c>
      <c r="D198" s="89">
        <v>91</v>
      </c>
    </row>
    <row r="199" spans="1:4" x14ac:dyDescent="0.25">
      <c r="A199" s="36">
        <v>6</v>
      </c>
      <c r="B199" s="84" t="s">
        <v>175</v>
      </c>
      <c r="C199" s="78" t="s">
        <v>105</v>
      </c>
      <c r="D199" s="89">
        <v>71</v>
      </c>
    </row>
    <row r="200" spans="1:4" x14ac:dyDescent="0.25">
      <c r="A200" s="36">
        <v>6</v>
      </c>
      <c r="B200" s="84" t="s">
        <v>175</v>
      </c>
      <c r="C200" s="78" t="s">
        <v>107</v>
      </c>
      <c r="D200" s="89">
        <v>45</v>
      </c>
    </row>
    <row r="201" spans="1:4" x14ac:dyDescent="0.25">
      <c r="A201" s="36">
        <v>6</v>
      </c>
      <c r="B201" s="84" t="s">
        <v>175</v>
      </c>
      <c r="C201" s="78" t="s">
        <v>109</v>
      </c>
      <c r="D201" s="89">
        <v>23</v>
      </c>
    </row>
    <row r="202" spans="1:4" x14ac:dyDescent="0.25">
      <c r="A202" s="36">
        <v>6</v>
      </c>
      <c r="B202" s="84" t="s">
        <v>175</v>
      </c>
      <c r="C202" s="78" t="s">
        <v>110</v>
      </c>
      <c r="D202" s="89">
        <v>22</v>
      </c>
    </row>
    <row r="203" spans="1:4" x14ac:dyDescent="0.25">
      <c r="A203" s="36">
        <v>6</v>
      </c>
      <c r="B203" s="84" t="s">
        <v>175</v>
      </c>
      <c r="C203" s="78" t="s">
        <v>135</v>
      </c>
      <c r="D203" s="89">
        <v>37</v>
      </c>
    </row>
    <row r="204" spans="1:4" x14ac:dyDescent="0.25">
      <c r="A204" s="36">
        <v>6</v>
      </c>
      <c r="B204" s="84" t="s">
        <v>175</v>
      </c>
      <c r="C204" s="78" t="s">
        <v>118</v>
      </c>
      <c r="D204" s="89">
        <v>79</v>
      </c>
    </row>
    <row r="205" spans="1:4" x14ac:dyDescent="0.25">
      <c r="A205" s="36">
        <v>6</v>
      </c>
      <c r="B205" s="84" t="s">
        <v>175</v>
      </c>
      <c r="C205" s="78" t="s">
        <v>119</v>
      </c>
      <c r="D205" s="89">
        <v>234</v>
      </c>
    </row>
    <row r="206" spans="1:4" x14ac:dyDescent="0.25">
      <c r="A206" s="36">
        <v>6</v>
      </c>
      <c r="B206" s="84" t="s">
        <v>175</v>
      </c>
      <c r="C206" s="78" t="s">
        <v>138</v>
      </c>
      <c r="D206" s="89">
        <v>52</v>
      </c>
    </row>
    <row r="207" spans="1:4" x14ac:dyDescent="0.25">
      <c r="A207" s="36">
        <v>6</v>
      </c>
      <c r="B207" s="84" t="s">
        <v>175</v>
      </c>
      <c r="C207" s="78" t="s">
        <v>124</v>
      </c>
      <c r="D207" s="89">
        <v>15</v>
      </c>
    </row>
    <row r="208" spans="1:4" x14ac:dyDescent="0.25">
      <c r="A208" s="36">
        <v>6</v>
      </c>
      <c r="B208" s="84" t="s">
        <v>175</v>
      </c>
      <c r="C208" s="78" t="s">
        <v>127</v>
      </c>
      <c r="D208" s="89">
        <v>233</v>
      </c>
    </row>
    <row r="209" spans="1:4" x14ac:dyDescent="0.25">
      <c r="A209" s="36">
        <v>6</v>
      </c>
      <c r="B209" s="84" t="s">
        <v>175</v>
      </c>
      <c r="C209" s="78" t="s">
        <v>132</v>
      </c>
      <c r="D209" s="89">
        <v>76</v>
      </c>
    </row>
    <row r="210" spans="1:4" x14ac:dyDescent="0.25">
      <c r="A210" s="36">
        <v>6</v>
      </c>
      <c r="B210" s="84" t="s">
        <v>175</v>
      </c>
      <c r="C210" s="78" t="s">
        <v>133</v>
      </c>
      <c r="D210" s="89">
        <v>25</v>
      </c>
    </row>
    <row r="211" spans="1:4" x14ac:dyDescent="0.25">
      <c r="A211" s="36">
        <v>6</v>
      </c>
      <c r="B211" s="84" t="s">
        <v>175</v>
      </c>
      <c r="C211" s="78" t="s">
        <v>134</v>
      </c>
      <c r="D211" s="89">
        <v>172</v>
      </c>
    </row>
    <row r="212" spans="1:4" x14ac:dyDescent="0.25">
      <c r="A212" s="36">
        <v>6</v>
      </c>
      <c r="B212" s="84"/>
      <c r="C212" s="80" t="s">
        <v>144</v>
      </c>
      <c r="D212" s="90">
        <v>2385</v>
      </c>
    </row>
    <row r="213" spans="1:4" x14ac:dyDescent="0.25">
      <c r="A213" s="36">
        <v>7</v>
      </c>
      <c r="B213" s="84" t="s">
        <v>162</v>
      </c>
      <c r="C213" s="78" t="s">
        <v>70</v>
      </c>
      <c r="D213" s="89">
        <v>77</v>
      </c>
    </row>
    <row r="214" spans="1:4" x14ac:dyDescent="0.25">
      <c r="A214" s="36">
        <v>7</v>
      </c>
      <c r="B214" s="84" t="s">
        <v>162</v>
      </c>
      <c r="C214" s="86" t="s">
        <v>71</v>
      </c>
      <c r="D214" s="89">
        <v>238</v>
      </c>
    </row>
    <row r="215" spans="1:4" x14ac:dyDescent="0.25">
      <c r="A215" s="36">
        <v>7</v>
      </c>
      <c r="B215" s="84" t="s">
        <v>162</v>
      </c>
      <c r="C215" s="78" t="s">
        <v>72</v>
      </c>
      <c r="D215" s="89">
        <v>685</v>
      </c>
    </row>
    <row r="216" spans="1:4" x14ac:dyDescent="0.25">
      <c r="A216" s="36">
        <v>7</v>
      </c>
      <c r="B216" s="84" t="s">
        <v>162</v>
      </c>
      <c r="C216" s="78" t="s">
        <v>73</v>
      </c>
      <c r="D216" s="89">
        <v>21</v>
      </c>
    </row>
    <row r="217" spans="1:4" x14ac:dyDescent="0.25">
      <c r="A217" s="36">
        <v>7</v>
      </c>
      <c r="B217" s="84" t="s">
        <v>162</v>
      </c>
      <c r="C217" s="78" t="s">
        <v>76</v>
      </c>
      <c r="D217" s="89">
        <v>37</v>
      </c>
    </row>
    <row r="218" spans="1:4" x14ac:dyDescent="0.25">
      <c r="A218" s="36">
        <v>7</v>
      </c>
      <c r="B218" s="84" t="s">
        <v>162</v>
      </c>
      <c r="C218" s="78" t="s">
        <v>85</v>
      </c>
      <c r="D218" s="89">
        <v>439</v>
      </c>
    </row>
    <row r="219" spans="1:4" x14ac:dyDescent="0.25">
      <c r="A219" s="36">
        <v>7</v>
      </c>
      <c r="B219" s="84" t="s">
        <v>162</v>
      </c>
      <c r="C219" s="78" t="s">
        <v>86</v>
      </c>
      <c r="D219" s="89">
        <v>822</v>
      </c>
    </row>
    <row r="220" spans="1:4" x14ac:dyDescent="0.25">
      <c r="A220" s="36">
        <v>7</v>
      </c>
      <c r="B220" s="84" t="s">
        <v>162</v>
      </c>
      <c r="C220" s="78" t="s">
        <v>139</v>
      </c>
      <c r="D220" s="89">
        <v>125</v>
      </c>
    </row>
    <row r="221" spans="1:4" x14ac:dyDescent="0.25">
      <c r="A221" s="36">
        <v>7</v>
      </c>
      <c r="B221" s="84" t="s">
        <v>162</v>
      </c>
      <c r="C221" s="78" t="s">
        <v>91</v>
      </c>
      <c r="D221" s="89">
        <v>382</v>
      </c>
    </row>
    <row r="222" spans="1:4" x14ac:dyDescent="0.25">
      <c r="A222" s="36">
        <v>7</v>
      </c>
      <c r="B222" s="84" t="s">
        <v>162</v>
      </c>
      <c r="C222" s="78" t="s">
        <v>92</v>
      </c>
      <c r="D222" s="89">
        <v>63</v>
      </c>
    </row>
    <row r="223" spans="1:4" x14ac:dyDescent="0.25">
      <c r="A223" s="36">
        <v>7</v>
      </c>
      <c r="B223" s="84" t="s">
        <v>162</v>
      </c>
      <c r="C223" s="78" t="s">
        <v>94</v>
      </c>
      <c r="D223" s="89">
        <v>194</v>
      </c>
    </row>
    <row r="224" spans="1:4" x14ac:dyDescent="0.25">
      <c r="A224" s="36">
        <v>7</v>
      </c>
      <c r="B224" s="84" t="s">
        <v>162</v>
      </c>
      <c r="C224" s="78" t="s">
        <v>95</v>
      </c>
      <c r="D224" s="89">
        <v>55</v>
      </c>
    </row>
    <row r="225" spans="1:4" x14ac:dyDescent="0.25">
      <c r="A225" s="36">
        <v>7</v>
      </c>
      <c r="B225" s="84" t="s">
        <v>162</v>
      </c>
      <c r="C225" s="78" t="s">
        <v>186</v>
      </c>
      <c r="D225" s="89">
        <v>114</v>
      </c>
    </row>
    <row r="226" spans="1:4" x14ac:dyDescent="0.25">
      <c r="A226" s="36">
        <v>7</v>
      </c>
      <c r="B226" s="84" t="s">
        <v>162</v>
      </c>
      <c r="C226" s="78" t="s">
        <v>97</v>
      </c>
      <c r="D226" s="89">
        <v>85</v>
      </c>
    </row>
    <row r="227" spans="1:4" x14ac:dyDescent="0.25">
      <c r="A227" s="36">
        <v>7</v>
      </c>
      <c r="B227" s="84" t="s">
        <v>162</v>
      </c>
      <c r="C227" s="78" t="s">
        <v>98</v>
      </c>
      <c r="D227" s="89">
        <v>121</v>
      </c>
    </row>
    <row r="228" spans="1:4" x14ac:dyDescent="0.25">
      <c r="A228" s="36">
        <v>7</v>
      </c>
      <c r="B228" s="84" t="s">
        <v>162</v>
      </c>
      <c r="C228" s="78" t="s">
        <v>100</v>
      </c>
      <c r="D228" s="89">
        <v>32</v>
      </c>
    </row>
    <row r="229" spans="1:4" x14ac:dyDescent="0.25">
      <c r="A229" s="36">
        <v>7</v>
      </c>
      <c r="B229" s="84" t="s">
        <v>162</v>
      </c>
      <c r="C229" s="78" t="s">
        <v>102</v>
      </c>
      <c r="D229" s="89">
        <v>89</v>
      </c>
    </row>
    <row r="230" spans="1:4" x14ac:dyDescent="0.25">
      <c r="A230" s="36">
        <v>7</v>
      </c>
      <c r="B230" s="84" t="s">
        <v>162</v>
      </c>
      <c r="C230" s="78" t="s">
        <v>110</v>
      </c>
      <c r="D230" s="89">
        <v>246</v>
      </c>
    </row>
    <row r="231" spans="1:4" x14ac:dyDescent="0.25">
      <c r="A231" s="36">
        <v>7</v>
      </c>
      <c r="B231" s="84" t="s">
        <v>162</v>
      </c>
      <c r="C231" s="78" t="s">
        <v>111</v>
      </c>
      <c r="D231" s="89">
        <v>95</v>
      </c>
    </row>
    <row r="232" spans="1:4" x14ac:dyDescent="0.25">
      <c r="A232" s="36">
        <v>7</v>
      </c>
      <c r="B232" s="84" t="s">
        <v>162</v>
      </c>
      <c r="C232" s="78" t="s">
        <v>187</v>
      </c>
      <c r="D232" s="89">
        <v>60</v>
      </c>
    </row>
    <row r="233" spans="1:4" x14ac:dyDescent="0.25">
      <c r="A233" s="36">
        <v>7</v>
      </c>
      <c r="B233" s="84" t="s">
        <v>162</v>
      </c>
      <c r="C233" s="78" t="s">
        <v>135</v>
      </c>
      <c r="D233" s="89">
        <v>71</v>
      </c>
    </row>
    <row r="234" spans="1:4" x14ac:dyDescent="0.25">
      <c r="A234" s="36">
        <v>7</v>
      </c>
      <c r="B234" s="84" t="s">
        <v>162</v>
      </c>
      <c r="C234" s="78" t="s">
        <v>115</v>
      </c>
      <c r="D234" s="89">
        <v>27</v>
      </c>
    </row>
    <row r="235" spans="1:4" x14ac:dyDescent="0.25">
      <c r="A235" s="36">
        <v>7</v>
      </c>
      <c r="B235" s="84" t="s">
        <v>162</v>
      </c>
      <c r="C235" s="78" t="s">
        <v>116</v>
      </c>
      <c r="D235" s="89">
        <v>371</v>
      </c>
    </row>
    <row r="236" spans="1:4" x14ac:dyDescent="0.25">
      <c r="A236" s="36">
        <v>7</v>
      </c>
      <c r="B236" s="84" t="s">
        <v>162</v>
      </c>
      <c r="C236" s="78" t="s">
        <v>125</v>
      </c>
      <c r="D236" s="89">
        <v>31</v>
      </c>
    </row>
    <row r="237" spans="1:4" x14ac:dyDescent="0.25">
      <c r="A237" s="36">
        <v>7</v>
      </c>
      <c r="B237" s="84" t="s">
        <v>162</v>
      </c>
      <c r="C237" s="78" t="s">
        <v>131</v>
      </c>
      <c r="D237" s="89">
        <v>50</v>
      </c>
    </row>
    <row r="238" spans="1:4" x14ac:dyDescent="0.25">
      <c r="A238" s="36">
        <v>7</v>
      </c>
      <c r="B238" s="84" t="s">
        <v>162</v>
      </c>
      <c r="C238" s="78" t="s">
        <v>134</v>
      </c>
      <c r="D238" s="89">
        <v>196</v>
      </c>
    </row>
    <row r="239" spans="1:4" x14ac:dyDescent="0.25">
      <c r="A239" s="36">
        <v>7</v>
      </c>
      <c r="B239" s="84"/>
      <c r="C239" s="80" t="s">
        <v>144</v>
      </c>
      <c r="D239" s="90">
        <v>4726</v>
      </c>
    </row>
    <row r="240" spans="1:4" x14ac:dyDescent="0.25">
      <c r="A240" s="36">
        <v>8</v>
      </c>
      <c r="B240" s="84" t="s">
        <v>182</v>
      </c>
      <c r="C240" s="78" t="s">
        <v>87</v>
      </c>
      <c r="D240" s="89">
        <v>12</v>
      </c>
    </row>
    <row r="241" spans="1:4" x14ac:dyDescent="0.25">
      <c r="A241" s="36">
        <f t="shared" ref="A241:A242" si="1">+A240</f>
        <v>8</v>
      </c>
      <c r="B241" s="84" t="s">
        <v>182</v>
      </c>
      <c r="C241" s="78" t="s">
        <v>94</v>
      </c>
      <c r="D241" s="89">
        <v>14</v>
      </c>
    </row>
    <row r="242" spans="1:4" x14ac:dyDescent="0.25">
      <c r="A242" s="36">
        <f t="shared" si="1"/>
        <v>8</v>
      </c>
      <c r="B242" s="84"/>
      <c r="C242" s="80" t="s">
        <v>144</v>
      </c>
      <c r="D242" s="90">
        <v>26</v>
      </c>
    </row>
    <row r="243" spans="1:4" x14ac:dyDescent="0.25">
      <c r="A243" s="36">
        <v>9</v>
      </c>
      <c r="B243" s="84" t="s">
        <v>27</v>
      </c>
      <c r="C243" s="88" t="s">
        <v>71</v>
      </c>
      <c r="D243" s="90">
        <v>21</v>
      </c>
    </row>
    <row r="244" spans="1:4" x14ac:dyDescent="0.25">
      <c r="A244" s="36">
        <v>9</v>
      </c>
      <c r="B244" s="84" t="s">
        <v>27</v>
      </c>
      <c r="C244" s="88" t="s">
        <v>74</v>
      </c>
      <c r="D244" s="90">
        <v>58</v>
      </c>
    </row>
    <row r="245" spans="1:4" x14ac:dyDescent="0.25">
      <c r="A245" s="36">
        <v>9</v>
      </c>
      <c r="B245" s="84" t="s">
        <v>27</v>
      </c>
      <c r="C245" s="88" t="s">
        <v>85</v>
      </c>
      <c r="D245" s="90">
        <v>71</v>
      </c>
    </row>
    <row r="246" spans="1:4" x14ac:dyDescent="0.25">
      <c r="A246" s="36">
        <v>9</v>
      </c>
      <c r="B246" s="84" t="s">
        <v>27</v>
      </c>
      <c r="C246" s="88" t="s">
        <v>139</v>
      </c>
      <c r="D246" s="90">
        <v>187</v>
      </c>
    </row>
    <row r="247" spans="1:4" x14ac:dyDescent="0.25">
      <c r="A247" s="36">
        <v>9</v>
      </c>
      <c r="B247" s="84" t="s">
        <v>27</v>
      </c>
      <c r="C247" s="88" t="s">
        <v>89</v>
      </c>
      <c r="D247" s="90">
        <v>93</v>
      </c>
    </row>
    <row r="248" spans="1:4" x14ac:dyDescent="0.25">
      <c r="A248" s="36">
        <v>9</v>
      </c>
      <c r="B248" s="84" t="s">
        <v>27</v>
      </c>
      <c r="C248" s="88" t="s">
        <v>186</v>
      </c>
      <c r="D248" s="90">
        <v>33</v>
      </c>
    </row>
    <row r="249" spans="1:4" x14ac:dyDescent="0.25">
      <c r="A249" s="36">
        <v>9</v>
      </c>
      <c r="B249" s="84" t="s">
        <v>27</v>
      </c>
      <c r="C249" s="88" t="s">
        <v>99</v>
      </c>
      <c r="D249" s="90">
        <v>59</v>
      </c>
    </row>
    <row r="250" spans="1:4" x14ac:dyDescent="0.25">
      <c r="A250" s="36">
        <v>9</v>
      </c>
      <c r="B250" s="84" t="s">
        <v>27</v>
      </c>
      <c r="C250" s="88" t="s">
        <v>101</v>
      </c>
      <c r="D250" s="90">
        <v>28</v>
      </c>
    </row>
    <row r="251" spans="1:4" x14ac:dyDescent="0.25">
      <c r="A251" s="36">
        <v>9</v>
      </c>
      <c r="B251" s="84" t="s">
        <v>27</v>
      </c>
      <c r="C251" s="88" t="s">
        <v>105</v>
      </c>
      <c r="D251" s="90">
        <v>88</v>
      </c>
    </row>
    <row r="252" spans="1:4" x14ac:dyDescent="0.25">
      <c r="A252" s="36">
        <v>9</v>
      </c>
      <c r="B252" s="84" t="s">
        <v>27</v>
      </c>
      <c r="C252" s="88" t="s">
        <v>110</v>
      </c>
      <c r="D252" s="90">
        <v>59</v>
      </c>
    </row>
    <row r="253" spans="1:4" x14ac:dyDescent="0.25">
      <c r="A253" s="36">
        <v>9</v>
      </c>
      <c r="B253" s="84" t="s">
        <v>27</v>
      </c>
      <c r="C253" s="88" t="s">
        <v>119</v>
      </c>
      <c r="D253" s="90">
        <v>54</v>
      </c>
    </row>
    <row r="254" spans="1:4" x14ac:dyDescent="0.25">
      <c r="A254" s="36">
        <v>9</v>
      </c>
      <c r="B254" s="84" t="s">
        <v>27</v>
      </c>
      <c r="C254" s="78" t="s">
        <v>127</v>
      </c>
      <c r="D254" s="89">
        <v>89</v>
      </c>
    </row>
    <row r="255" spans="1:4" x14ac:dyDescent="0.25">
      <c r="A255" s="36">
        <v>9</v>
      </c>
      <c r="B255" s="84" t="s">
        <v>27</v>
      </c>
      <c r="C255" s="78" t="s">
        <v>134</v>
      </c>
      <c r="D255" s="89">
        <v>109</v>
      </c>
    </row>
    <row r="256" spans="1:4" x14ac:dyDescent="0.25">
      <c r="A256" s="36">
        <v>9</v>
      </c>
      <c r="B256" s="84"/>
      <c r="C256" s="38" t="s">
        <v>144</v>
      </c>
      <c r="D256" s="90">
        <v>949</v>
      </c>
    </row>
    <row r="257" spans="1:4" x14ac:dyDescent="0.25">
      <c r="A257" s="36">
        <v>10</v>
      </c>
      <c r="B257" s="84" t="s">
        <v>27</v>
      </c>
      <c r="C257" s="78" t="s">
        <v>74</v>
      </c>
      <c r="D257" s="91">
        <v>124</v>
      </c>
    </row>
    <row r="258" spans="1:4" x14ac:dyDescent="0.25">
      <c r="A258" s="36">
        <v>10</v>
      </c>
      <c r="B258" s="84" t="s">
        <v>27</v>
      </c>
      <c r="C258" s="78" t="s">
        <v>84</v>
      </c>
      <c r="D258" s="91">
        <v>49</v>
      </c>
    </row>
    <row r="259" spans="1:4" x14ac:dyDescent="0.25">
      <c r="A259" s="36">
        <v>10</v>
      </c>
      <c r="B259" s="84" t="s">
        <v>27</v>
      </c>
      <c r="C259" s="78" t="s">
        <v>85</v>
      </c>
      <c r="D259" s="91">
        <v>342</v>
      </c>
    </row>
    <row r="260" spans="1:4" x14ac:dyDescent="0.25">
      <c r="A260" s="36">
        <v>10</v>
      </c>
      <c r="B260" s="84" t="s">
        <v>27</v>
      </c>
      <c r="C260" s="78" t="s">
        <v>139</v>
      </c>
      <c r="D260" s="91">
        <v>643</v>
      </c>
    </row>
    <row r="261" spans="1:4" x14ac:dyDescent="0.25">
      <c r="A261" s="36">
        <v>10</v>
      </c>
      <c r="B261" s="84" t="s">
        <v>27</v>
      </c>
      <c r="C261" s="78" t="s">
        <v>87</v>
      </c>
      <c r="D261" s="91">
        <v>52</v>
      </c>
    </row>
    <row r="262" spans="1:4" x14ac:dyDescent="0.25">
      <c r="A262" s="36">
        <v>10</v>
      </c>
      <c r="B262" s="84" t="s">
        <v>27</v>
      </c>
      <c r="C262" s="78" t="s">
        <v>89</v>
      </c>
      <c r="D262" s="91">
        <v>300</v>
      </c>
    </row>
    <row r="263" spans="1:4" x14ac:dyDescent="0.25">
      <c r="A263" s="36">
        <v>10</v>
      </c>
      <c r="B263" s="84" t="s">
        <v>27</v>
      </c>
      <c r="C263" s="78" t="s">
        <v>92</v>
      </c>
      <c r="D263" s="91">
        <v>29</v>
      </c>
    </row>
    <row r="264" spans="1:4" x14ac:dyDescent="0.25">
      <c r="A264" s="36">
        <v>10</v>
      </c>
      <c r="B264" s="84" t="s">
        <v>27</v>
      </c>
      <c r="C264" s="78" t="s">
        <v>95</v>
      </c>
      <c r="D264" s="91">
        <v>174</v>
      </c>
    </row>
    <row r="265" spans="1:4" x14ac:dyDescent="0.25">
      <c r="A265" s="36">
        <v>10</v>
      </c>
      <c r="B265" s="84" t="s">
        <v>27</v>
      </c>
      <c r="C265" s="78" t="s">
        <v>96</v>
      </c>
      <c r="D265" s="91">
        <v>224</v>
      </c>
    </row>
    <row r="266" spans="1:4" x14ac:dyDescent="0.25">
      <c r="A266" s="36">
        <v>10</v>
      </c>
      <c r="B266" s="84" t="s">
        <v>27</v>
      </c>
      <c r="C266" s="78" t="s">
        <v>186</v>
      </c>
      <c r="D266" s="91">
        <v>58</v>
      </c>
    </row>
    <row r="267" spans="1:4" x14ac:dyDescent="0.25">
      <c r="A267" s="36">
        <v>10</v>
      </c>
      <c r="B267" s="84" t="s">
        <v>27</v>
      </c>
      <c r="C267" s="78" t="s">
        <v>97</v>
      </c>
      <c r="D267" s="91">
        <v>41</v>
      </c>
    </row>
    <row r="268" spans="1:4" x14ac:dyDescent="0.25">
      <c r="A268" s="36">
        <v>10</v>
      </c>
      <c r="B268" s="84" t="s">
        <v>27</v>
      </c>
      <c r="C268" s="78" t="s">
        <v>99</v>
      </c>
      <c r="D268" s="91">
        <v>320</v>
      </c>
    </row>
    <row r="269" spans="1:4" x14ac:dyDescent="0.25">
      <c r="A269" s="36">
        <v>10</v>
      </c>
      <c r="B269" s="84" t="s">
        <v>27</v>
      </c>
      <c r="C269" s="78" t="s">
        <v>101</v>
      </c>
      <c r="D269" s="91">
        <v>292</v>
      </c>
    </row>
    <row r="270" spans="1:4" x14ac:dyDescent="0.25">
      <c r="A270" s="36">
        <v>10</v>
      </c>
      <c r="B270" s="84" t="s">
        <v>27</v>
      </c>
      <c r="C270" s="78" t="s">
        <v>103</v>
      </c>
      <c r="D270" s="91">
        <v>72</v>
      </c>
    </row>
    <row r="271" spans="1:4" x14ac:dyDescent="0.25">
      <c r="A271" s="36">
        <v>10</v>
      </c>
      <c r="B271" s="84" t="s">
        <v>27</v>
      </c>
      <c r="C271" s="78" t="s">
        <v>105</v>
      </c>
      <c r="D271" s="91">
        <v>184</v>
      </c>
    </row>
    <row r="272" spans="1:4" x14ac:dyDescent="0.25">
      <c r="A272" s="36">
        <v>10</v>
      </c>
      <c r="B272" s="84" t="s">
        <v>27</v>
      </c>
      <c r="C272" s="78" t="s">
        <v>110</v>
      </c>
      <c r="D272" s="91">
        <v>96</v>
      </c>
    </row>
    <row r="273" spans="1:4" x14ac:dyDescent="0.25">
      <c r="A273" s="36">
        <v>10</v>
      </c>
      <c r="B273" s="84" t="s">
        <v>27</v>
      </c>
      <c r="C273" s="78" t="s">
        <v>118</v>
      </c>
      <c r="D273" s="91">
        <v>38</v>
      </c>
    </row>
    <row r="274" spans="1:4" x14ac:dyDescent="0.25">
      <c r="A274" s="36">
        <v>10</v>
      </c>
      <c r="B274" s="84" t="s">
        <v>27</v>
      </c>
      <c r="C274" s="78" t="s">
        <v>119</v>
      </c>
      <c r="D274" s="91">
        <v>140</v>
      </c>
    </row>
    <row r="275" spans="1:4" x14ac:dyDescent="0.25">
      <c r="A275" s="36">
        <v>10</v>
      </c>
      <c r="B275" s="84" t="s">
        <v>27</v>
      </c>
      <c r="C275" s="78" t="s">
        <v>127</v>
      </c>
      <c r="D275" s="91">
        <v>120</v>
      </c>
    </row>
    <row r="276" spans="1:4" x14ac:dyDescent="0.25">
      <c r="A276" s="36">
        <v>10</v>
      </c>
      <c r="B276" s="84" t="s">
        <v>27</v>
      </c>
      <c r="C276" s="78" t="s">
        <v>132</v>
      </c>
      <c r="D276" s="91">
        <v>68</v>
      </c>
    </row>
    <row r="277" spans="1:4" x14ac:dyDescent="0.25">
      <c r="A277" s="36">
        <v>10</v>
      </c>
      <c r="B277" s="84" t="s">
        <v>27</v>
      </c>
      <c r="C277" s="78" t="s">
        <v>134</v>
      </c>
      <c r="D277" s="91">
        <v>415</v>
      </c>
    </row>
    <row r="278" spans="1:4" x14ac:dyDescent="0.25">
      <c r="A278" s="36">
        <v>10</v>
      </c>
      <c r="B278" s="84"/>
      <c r="C278" s="92" t="s">
        <v>144</v>
      </c>
      <c r="D278" s="93">
        <v>3781</v>
      </c>
    </row>
    <row r="279" spans="1:4" x14ac:dyDescent="0.25">
      <c r="A279" s="36">
        <v>11</v>
      </c>
      <c r="B279" s="84" t="s">
        <v>198</v>
      </c>
      <c r="C279" s="78" t="s">
        <v>70</v>
      </c>
      <c r="D279" s="91">
        <v>26</v>
      </c>
    </row>
    <row r="280" spans="1:4" x14ac:dyDescent="0.25">
      <c r="A280" s="36">
        <v>11</v>
      </c>
      <c r="B280" s="84" t="s">
        <v>198</v>
      </c>
      <c r="C280" s="78" t="s">
        <v>73</v>
      </c>
      <c r="D280" s="91">
        <v>53</v>
      </c>
    </row>
    <row r="281" spans="1:4" x14ac:dyDescent="0.25">
      <c r="A281" s="36">
        <v>11</v>
      </c>
      <c r="B281" s="84" t="s">
        <v>198</v>
      </c>
      <c r="C281" s="78" t="s">
        <v>74</v>
      </c>
      <c r="D281" s="91">
        <v>74</v>
      </c>
    </row>
    <row r="282" spans="1:4" x14ac:dyDescent="0.25">
      <c r="A282" s="36">
        <v>11</v>
      </c>
      <c r="B282" s="84" t="s">
        <v>198</v>
      </c>
      <c r="C282" s="78" t="s">
        <v>76</v>
      </c>
      <c r="D282" s="91">
        <v>14</v>
      </c>
    </row>
    <row r="283" spans="1:4" x14ac:dyDescent="0.25">
      <c r="A283" s="36">
        <v>11</v>
      </c>
      <c r="B283" s="84" t="s">
        <v>198</v>
      </c>
      <c r="C283" s="78" t="s">
        <v>78</v>
      </c>
      <c r="D283" s="91">
        <v>74</v>
      </c>
    </row>
    <row r="284" spans="1:4" x14ac:dyDescent="0.25">
      <c r="A284" s="36">
        <v>11</v>
      </c>
      <c r="B284" s="84" t="s">
        <v>198</v>
      </c>
      <c r="C284" s="78" t="s">
        <v>81</v>
      </c>
      <c r="D284" s="91">
        <v>45</v>
      </c>
    </row>
    <row r="285" spans="1:4" x14ac:dyDescent="0.25">
      <c r="A285" s="36">
        <v>11</v>
      </c>
      <c r="B285" s="84" t="s">
        <v>198</v>
      </c>
      <c r="C285" s="78" t="s">
        <v>82</v>
      </c>
      <c r="D285" s="91">
        <v>51</v>
      </c>
    </row>
    <row r="286" spans="1:4" x14ac:dyDescent="0.25">
      <c r="A286" s="36">
        <v>11</v>
      </c>
      <c r="B286" s="84" t="s">
        <v>198</v>
      </c>
      <c r="C286" s="78" t="s">
        <v>85</v>
      </c>
      <c r="D286" s="91">
        <v>44</v>
      </c>
    </row>
    <row r="287" spans="1:4" x14ac:dyDescent="0.25">
      <c r="A287" s="36">
        <v>11</v>
      </c>
      <c r="B287" s="84" t="s">
        <v>198</v>
      </c>
      <c r="C287" s="78" t="s">
        <v>139</v>
      </c>
      <c r="D287" s="91">
        <v>295</v>
      </c>
    </row>
    <row r="288" spans="1:4" x14ac:dyDescent="0.25">
      <c r="A288" s="36">
        <v>11</v>
      </c>
      <c r="B288" s="84" t="s">
        <v>198</v>
      </c>
      <c r="C288" s="78" t="s">
        <v>87</v>
      </c>
      <c r="D288" s="91">
        <v>468</v>
      </c>
    </row>
    <row r="289" spans="1:4" x14ac:dyDescent="0.25">
      <c r="A289" s="36">
        <v>11</v>
      </c>
      <c r="B289" s="84" t="s">
        <v>198</v>
      </c>
      <c r="C289" s="78" t="s">
        <v>88</v>
      </c>
      <c r="D289" s="91">
        <v>72</v>
      </c>
    </row>
    <row r="290" spans="1:4" x14ac:dyDescent="0.25">
      <c r="A290" s="36">
        <v>11</v>
      </c>
      <c r="B290" s="84" t="s">
        <v>198</v>
      </c>
      <c r="C290" s="78" t="s">
        <v>89</v>
      </c>
      <c r="D290" s="91">
        <v>123</v>
      </c>
    </row>
    <row r="291" spans="1:4" x14ac:dyDescent="0.25">
      <c r="A291" s="36">
        <v>11</v>
      </c>
      <c r="B291" s="84" t="s">
        <v>198</v>
      </c>
      <c r="C291" s="78" t="s">
        <v>90</v>
      </c>
      <c r="D291" s="91">
        <v>32</v>
      </c>
    </row>
    <row r="292" spans="1:4" x14ac:dyDescent="0.25">
      <c r="A292" s="36">
        <v>11</v>
      </c>
      <c r="B292" s="84" t="s">
        <v>198</v>
      </c>
      <c r="C292" s="78" t="s">
        <v>91</v>
      </c>
      <c r="D292" s="91">
        <v>134</v>
      </c>
    </row>
    <row r="293" spans="1:4" x14ac:dyDescent="0.25">
      <c r="A293" s="36">
        <v>11</v>
      </c>
      <c r="B293" s="84" t="s">
        <v>198</v>
      </c>
      <c r="C293" s="78" t="s">
        <v>92</v>
      </c>
      <c r="D293" s="91">
        <v>27</v>
      </c>
    </row>
    <row r="294" spans="1:4" x14ac:dyDescent="0.25">
      <c r="A294" s="36">
        <v>11</v>
      </c>
      <c r="B294" s="84" t="s">
        <v>198</v>
      </c>
      <c r="C294" s="78" t="s">
        <v>93</v>
      </c>
      <c r="D294" s="91">
        <v>30</v>
      </c>
    </row>
    <row r="295" spans="1:4" x14ac:dyDescent="0.25">
      <c r="A295" s="36">
        <v>11</v>
      </c>
      <c r="B295" s="84" t="s">
        <v>198</v>
      </c>
      <c r="C295" s="78" t="s">
        <v>94</v>
      </c>
      <c r="D295" s="91">
        <v>109</v>
      </c>
    </row>
    <row r="296" spans="1:4" x14ac:dyDescent="0.25">
      <c r="A296" s="36">
        <v>11</v>
      </c>
      <c r="B296" s="84" t="s">
        <v>198</v>
      </c>
      <c r="C296" s="78" t="s">
        <v>96</v>
      </c>
      <c r="D296" s="91">
        <v>557</v>
      </c>
    </row>
    <row r="297" spans="1:4" x14ac:dyDescent="0.25">
      <c r="A297" s="36">
        <v>11</v>
      </c>
      <c r="B297" s="84" t="s">
        <v>198</v>
      </c>
      <c r="C297" s="78" t="s">
        <v>186</v>
      </c>
      <c r="D297" s="91">
        <v>77</v>
      </c>
    </row>
    <row r="298" spans="1:4" x14ac:dyDescent="0.25">
      <c r="A298" s="36">
        <v>11</v>
      </c>
      <c r="B298" s="84" t="s">
        <v>198</v>
      </c>
      <c r="C298" s="78" t="s">
        <v>98</v>
      </c>
      <c r="D298" s="91">
        <v>411</v>
      </c>
    </row>
    <row r="299" spans="1:4" x14ac:dyDescent="0.25">
      <c r="A299" s="36">
        <v>11</v>
      </c>
      <c r="B299" s="84" t="s">
        <v>198</v>
      </c>
      <c r="C299" s="78" t="s">
        <v>99</v>
      </c>
      <c r="D299" s="91">
        <v>89</v>
      </c>
    </row>
    <row r="300" spans="1:4" x14ac:dyDescent="0.25">
      <c r="A300" s="36">
        <v>11</v>
      </c>
      <c r="B300" s="84" t="s">
        <v>198</v>
      </c>
      <c r="C300" s="78" t="s">
        <v>101</v>
      </c>
      <c r="D300" s="91">
        <v>37</v>
      </c>
    </row>
    <row r="301" spans="1:4" x14ac:dyDescent="0.25">
      <c r="A301" s="36">
        <v>11</v>
      </c>
      <c r="B301" s="84" t="s">
        <v>198</v>
      </c>
      <c r="C301" s="78" t="s">
        <v>102</v>
      </c>
      <c r="D301" s="79">
        <v>94</v>
      </c>
    </row>
    <row r="302" spans="1:4" x14ac:dyDescent="0.25">
      <c r="A302" s="36">
        <v>11</v>
      </c>
      <c r="B302" s="84" t="s">
        <v>198</v>
      </c>
      <c r="C302" s="78" t="s">
        <v>103</v>
      </c>
      <c r="D302" s="79">
        <v>65</v>
      </c>
    </row>
    <row r="303" spans="1:4" x14ac:dyDescent="0.25">
      <c r="A303" s="36">
        <v>11</v>
      </c>
      <c r="B303" s="84" t="s">
        <v>198</v>
      </c>
      <c r="C303" s="78" t="s">
        <v>110</v>
      </c>
      <c r="D303" s="79">
        <v>358</v>
      </c>
    </row>
    <row r="304" spans="1:4" x14ac:dyDescent="0.25">
      <c r="A304" s="36">
        <v>11</v>
      </c>
      <c r="B304" s="84" t="s">
        <v>198</v>
      </c>
      <c r="C304" s="78" t="s">
        <v>115</v>
      </c>
      <c r="D304" s="79">
        <v>65</v>
      </c>
    </row>
    <row r="305" spans="1:4" x14ac:dyDescent="0.25">
      <c r="A305" s="36">
        <v>11</v>
      </c>
      <c r="B305" s="84" t="s">
        <v>198</v>
      </c>
      <c r="C305" s="78" t="s">
        <v>116</v>
      </c>
      <c r="D305" s="79">
        <v>69</v>
      </c>
    </row>
    <row r="306" spans="1:4" x14ac:dyDescent="0.25">
      <c r="A306" s="36">
        <v>11</v>
      </c>
      <c r="B306" s="84" t="s">
        <v>198</v>
      </c>
      <c r="C306" s="78" t="s">
        <v>117</v>
      </c>
      <c r="D306" s="79">
        <v>68</v>
      </c>
    </row>
    <row r="307" spans="1:4" x14ac:dyDescent="0.25">
      <c r="A307" s="36">
        <v>11</v>
      </c>
      <c r="B307" s="84" t="s">
        <v>198</v>
      </c>
      <c r="C307" s="78" t="s">
        <v>118</v>
      </c>
      <c r="D307" s="79">
        <v>77</v>
      </c>
    </row>
    <row r="308" spans="1:4" x14ac:dyDescent="0.25">
      <c r="A308" s="36">
        <v>11</v>
      </c>
      <c r="B308" s="84" t="s">
        <v>198</v>
      </c>
      <c r="C308" s="88" t="s">
        <v>119</v>
      </c>
      <c r="D308" s="94">
        <v>83</v>
      </c>
    </row>
    <row r="309" spans="1:4" ht="14.4" customHeight="1" x14ac:dyDescent="0.25">
      <c r="A309" s="36">
        <v>11</v>
      </c>
      <c r="B309" s="84" t="s">
        <v>198</v>
      </c>
      <c r="C309" s="75" t="s">
        <v>120</v>
      </c>
      <c r="D309" s="75">
        <v>54</v>
      </c>
    </row>
    <row r="310" spans="1:4" x14ac:dyDescent="0.25">
      <c r="A310" s="36">
        <v>11</v>
      </c>
      <c r="B310" s="84" t="s">
        <v>198</v>
      </c>
      <c r="C310" s="75" t="s">
        <v>138</v>
      </c>
      <c r="D310" s="75">
        <v>18</v>
      </c>
    </row>
    <row r="311" spans="1:4" x14ac:dyDescent="0.25">
      <c r="A311" s="36">
        <v>11</v>
      </c>
      <c r="B311" s="84" t="s">
        <v>198</v>
      </c>
      <c r="C311" s="75" t="s">
        <v>125</v>
      </c>
      <c r="D311" s="75">
        <v>323</v>
      </c>
    </row>
    <row r="312" spans="1:4" x14ac:dyDescent="0.25">
      <c r="A312" s="36">
        <v>11</v>
      </c>
      <c r="B312" s="84" t="s">
        <v>198</v>
      </c>
      <c r="C312" s="75" t="s">
        <v>126</v>
      </c>
      <c r="D312" s="75">
        <v>96</v>
      </c>
    </row>
    <row r="313" spans="1:4" x14ac:dyDescent="0.25">
      <c r="A313" s="36">
        <v>11</v>
      </c>
      <c r="B313" s="84" t="s">
        <v>198</v>
      </c>
      <c r="C313" s="75" t="s">
        <v>127</v>
      </c>
      <c r="D313" s="75">
        <v>208</v>
      </c>
    </row>
    <row r="314" spans="1:4" x14ac:dyDescent="0.25">
      <c r="A314" s="36">
        <v>11</v>
      </c>
      <c r="B314" s="84" t="s">
        <v>198</v>
      </c>
      <c r="C314" s="75" t="s">
        <v>131</v>
      </c>
      <c r="D314" s="75">
        <v>144</v>
      </c>
    </row>
    <row r="315" spans="1:4" x14ac:dyDescent="0.25">
      <c r="A315" s="36">
        <v>11</v>
      </c>
      <c r="B315" s="84" t="s">
        <v>198</v>
      </c>
      <c r="C315" s="75" t="s">
        <v>133</v>
      </c>
      <c r="D315" s="75">
        <v>92</v>
      </c>
    </row>
    <row r="316" spans="1:4" x14ac:dyDescent="0.25">
      <c r="A316" s="36">
        <v>11</v>
      </c>
      <c r="B316" s="84" t="s">
        <v>198</v>
      </c>
      <c r="C316" s="75" t="s">
        <v>134</v>
      </c>
      <c r="D316" s="75">
        <v>66</v>
      </c>
    </row>
    <row r="317" spans="1:4" x14ac:dyDescent="0.25">
      <c r="A317" s="36">
        <v>11</v>
      </c>
      <c r="B317" s="84"/>
      <c r="C317" s="95" t="s">
        <v>144</v>
      </c>
      <c r="D317" s="95">
        <v>4722</v>
      </c>
    </row>
    <row r="318" spans="1:4" x14ac:dyDescent="0.25">
      <c r="A318" s="36">
        <v>12</v>
      </c>
      <c r="B318" s="84" t="s">
        <v>27</v>
      </c>
      <c r="C318" s="75" t="s">
        <v>70</v>
      </c>
      <c r="D318" s="75">
        <v>56</v>
      </c>
    </row>
    <row r="319" spans="1:4" x14ac:dyDescent="0.25">
      <c r="A319" s="36">
        <v>12</v>
      </c>
      <c r="B319" s="84" t="s">
        <v>27</v>
      </c>
      <c r="C319" s="75" t="s">
        <v>71</v>
      </c>
      <c r="D319" s="75">
        <v>441</v>
      </c>
    </row>
    <row r="320" spans="1:4" x14ac:dyDescent="0.25">
      <c r="A320" s="36">
        <v>12</v>
      </c>
      <c r="B320" s="84" t="s">
        <v>27</v>
      </c>
      <c r="C320" s="75" t="s">
        <v>72</v>
      </c>
      <c r="D320" s="75">
        <v>29</v>
      </c>
    </row>
    <row r="321" spans="1:4" x14ac:dyDescent="0.25">
      <c r="A321" s="36">
        <v>12</v>
      </c>
      <c r="B321" s="84" t="s">
        <v>27</v>
      </c>
      <c r="C321" s="75" t="s">
        <v>74</v>
      </c>
      <c r="D321" s="75">
        <v>276</v>
      </c>
    </row>
    <row r="322" spans="1:4" x14ac:dyDescent="0.25">
      <c r="A322" s="36">
        <v>12</v>
      </c>
      <c r="B322" s="84" t="s">
        <v>27</v>
      </c>
      <c r="C322" s="75" t="s">
        <v>76</v>
      </c>
      <c r="D322" s="75">
        <v>93</v>
      </c>
    </row>
    <row r="323" spans="1:4" x14ac:dyDescent="0.25">
      <c r="A323" s="36">
        <v>12</v>
      </c>
      <c r="B323" s="84" t="s">
        <v>27</v>
      </c>
      <c r="C323" s="75" t="s">
        <v>85</v>
      </c>
      <c r="D323" s="75">
        <v>465</v>
      </c>
    </row>
    <row r="324" spans="1:4" x14ac:dyDescent="0.25">
      <c r="A324" s="36">
        <v>12</v>
      </c>
      <c r="B324" s="84" t="s">
        <v>27</v>
      </c>
      <c r="C324" s="75" t="s">
        <v>139</v>
      </c>
      <c r="D324" s="75">
        <v>541</v>
      </c>
    </row>
    <row r="325" spans="1:4" x14ac:dyDescent="0.25">
      <c r="A325" s="36">
        <v>12</v>
      </c>
      <c r="B325" s="84" t="s">
        <v>27</v>
      </c>
      <c r="C325" s="75" t="s">
        <v>89</v>
      </c>
      <c r="D325" s="75">
        <v>93</v>
      </c>
    </row>
    <row r="326" spans="1:4" x14ac:dyDescent="0.25">
      <c r="A326" s="36">
        <v>12</v>
      </c>
      <c r="B326" s="84" t="s">
        <v>27</v>
      </c>
      <c r="C326" s="75" t="s">
        <v>91</v>
      </c>
      <c r="D326" s="75">
        <v>142</v>
      </c>
    </row>
    <row r="327" spans="1:4" x14ac:dyDescent="0.25">
      <c r="A327" s="36">
        <v>12</v>
      </c>
      <c r="B327" s="84" t="s">
        <v>27</v>
      </c>
      <c r="C327" s="75" t="s">
        <v>92</v>
      </c>
      <c r="D327" s="75">
        <v>248</v>
      </c>
    </row>
    <row r="328" spans="1:4" x14ac:dyDescent="0.25">
      <c r="A328" s="36">
        <v>12</v>
      </c>
      <c r="B328" s="84" t="s">
        <v>27</v>
      </c>
      <c r="C328" s="75" t="s">
        <v>94</v>
      </c>
      <c r="D328" s="75">
        <v>22</v>
      </c>
    </row>
    <row r="329" spans="1:4" x14ac:dyDescent="0.25">
      <c r="A329" s="36">
        <v>12</v>
      </c>
      <c r="B329" s="84" t="s">
        <v>27</v>
      </c>
      <c r="C329" s="75" t="s">
        <v>95</v>
      </c>
      <c r="D329" s="75">
        <v>28</v>
      </c>
    </row>
    <row r="330" spans="1:4" x14ac:dyDescent="0.25">
      <c r="A330" s="36">
        <v>12</v>
      </c>
      <c r="B330" s="84" t="s">
        <v>27</v>
      </c>
      <c r="C330" s="75" t="s">
        <v>96</v>
      </c>
      <c r="D330" s="75">
        <v>218</v>
      </c>
    </row>
    <row r="331" spans="1:4" x14ac:dyDescent="0.25">
      <c r="A331" s="36">
        <v>12</v>
      </c>
      <c r="B331" s="84" t="s">
        <v>27</v>
      </c>
      <c r="C331" s="75" t="s">
        <v>186</v>
      </c>
      <c r="D331" s="75">
        <v>33</v>
      </c>
    </row>
    <row r="332" spans="1:4" x14ac:dyDescent="0.25">
      <c r="A332" s="36">
        <v>12</v>
      </c>
      <c r="B332" s="84" t="s">
        <v>27</v>
      </c>
      <c r="C332" s="75" t="s">
        <v>99</v>
      </c>
      <c r="D332" s="75">
        <v>490</v>
      </c>
    </row>
    <row r="333" spans="1:4" x14ac:dyDescent="0.25">
      <c r="A333" s="36">
        <v>12</v>
      </c>
      <c r="B333" s="84" t="s">
        <v>27</v>
      </c>
      <c r="C333" s="75" t="s">
        <v>101</v>
      </c>
      <c r="D333" s="75">
        <v>28</v>
      </c>
    </row>
    <row r="334" spans="1:4" x14ac:dyDescent="0.25">
      <c r="A334" s="36">
        <v>12</v>
      </c>
      <c r="B334" s="84" t="s">
        <v>27</v>
      </c>
      <c r="C334" s="75" t="s">
        <v>103</v>
      </c>
      <c r="D334" s="75">
        <v>139</v>
      </c>
    </row>
    <row r="335" spans="1:4" x14ac:dyDescent="0.25">
      <c r="A335" s="36">
        <v>12</v>
      </c>
      <c r="B335" s="84" t="s">
        <v>27</v>
      </c>
      <c r="C335" s="75" t="s">
        <v>105</v>
      </c>
      <c r="D335" s="75">
        <v>135</v>
      </c>
    </row>
    <row r="336" spans="1:4" x14ac:dyDescent="0.25">
      <c r="A336" s="36">
        <v>12</v>
      </c>
      <c r="B336" s="84" t="s">
        <v>27</v>
      </c>
      <c r="C336" s="75" t="s">
        <v>108</v>
      </c>
      <c r="D336" s="75">
        <v>69</v>
      </c>
    </row>
    <row r="337" spans="1:4" x14ac:dyDescent="0.25">
      <c r="A337" s="36">
        <v>12</v>
      </c>
      <c r="B337" s="84" t="s">
        <v>27</v>
      </c>
      <c r="C337" s="75" t="s">
        <v>110</v>
      </c>
      <c r="D337" s="75">
        <v>160</v>
      </c>
    </row>
    <row r="338" spans="1:4" x14ac:dyDescent="0.25">
      <c r="A338" s="36">
        <v>12</v>
      </c>
      <c r="B338" s="84" t="s">
        <v>27</v>
      </c>
      <c r="C338" s="75" t="s">
        <v>187</v>
      </c>
      <c r="D338" s="75">
        <v>22</v>
      </c>
    </row>
    <row r="339" spans="1:4" x14ac:dyDescent="0.25">
      <c r="A339" s="36">
        <v>12</v>
      </c>
      <c r="B339" s="84" t="s">
        <v>27</v>
      </c>
      <c r="C339" s="75" t="s">
        <v>114</v>
      </c>
      <c r="D339" s="75">
        <v>33</v>
      </c>
    </row>
    <row r="340" spans="1:4" x14ac:dyDescent="0.25">
      <c r="A340" s="36">
        <v>12</v>
      </c>
      <c r="B340" s="84" t="s">
        <v>27</v>
      </c>
      <c r="C340" s="75" t="s">
        <v>117</v>
      </c>
      <c r="D340" s="75">
        <v>31</v>
      </c>
    </row>
    <row r="341" spans="1:4" x14ac:dyDescent="0.25">
      <c r="A341" s="36">
        <v>12</v>
      </c>
      <c r="B341" s="84" t="s">
        <v>27</v>
      </c>
      <c r="C341" s="75" t="s">
        <v>118</v>
      </c>
      <c r="D341" s="75">
        <v>62</v>
      </c>
    </row>
    <row r="342" spans="1:4" x14ac:dyDescent="0.25">
      <c r="A342" s="36">
        <v>12</v>
      </c>
      <c r="B342" s="84" t="s">
        <v>27</v>
      </c>
      <c r="C342" s="75" t="s">
        <v>119</v>
      </c>
      <c r="D342" s="75">
        <v>54</v>
      </c>
    </row>
    <row r="343" spans="1:4" x14ac:dyDescent="0.25">
      <c r="A343" s="36">
        <v>12</v>
      </c>
      <c r="B343" s="84" t="s">
        <v>27</v>
      </c>
      <c r="C343" s="75" t="s">
        <v>121</v>
      </c>
      <c r="D343" s="75">
        <v>110</v>
      </c>
    </row>
    <row r="344" spans="1:4" ht="15.6" customHeight="1" x14ac:dyDescent="0.25">
      <c r="A344" s="36">
        <v>12</v>
      </c>
      <c r="B344" s="84" t="s">
        <v>27</v>
      </c>
      <c r="C344" s="75" t="s">
        <v>122</v>
      </c>
      <c r="D344" s="75">
        <v>23</v>
      </c>
    </row>
    <row r="345" spans="1:4" x14ac:dyDescent="0.25">
      <c r="A345" s="36">
        <v>12</v>
      </c>
      <c r="B345" s="84" t="s">
        <v>27</v>
      </c>
      <c r="C345" s="75" t="s">
        <v>125</v>
      </c>
      <c r="D345" s="75">
        <v>36</v>
      </c>
    </row>
    <row r="346" spans="1:4" x14ac:dyDescent="0.25">
      <c r="A346" s="36">
        <v>12</v>
      </c>
      <c r="B346" s="84" t="s">
        <v>27</v>
      </c>
      <c r="C346" s="75" t="s">
        <v>127</v>
      </c>
      <c r="D346" s="75">
        <v>124</v>
      </c>
    </row>
    <row r="347" spans="1:4" x14ac:dyDescent="0.25">
      <c r="A347" s="36">
        <v>12</v>
      </c>
      <c r="B347" s="84" t="s">
        <v>27</v>
      </c>
      <c r="C347" s="75" t="s">
        <v>134</v>
      </c>
      <c r="D347" s="75">
        <v>373</v>
      </c>
    </row>
    <row r="348" spans="1:4" x14ac:dyDescent="0.25">
      <c r="A348" s="36">
        <v>12</v>
      </c>
      <c r="B348" s="84"/>
      <c r="C348" s="95" t="s">
        <v>144</v>
      </c>
      <c r="D348" s="95">
        <v>4574</v>
      </c>
    </row>
    <row r="349" spans="1:4" x14ac:dyDescent="0.25">
      <c r="A349" s="85">
        <v>13</v>
      </c>
      <c r="B349" s="83" t="s">
        <v>205</v>
      </c>
      <c r="C349" s="75" t="s">
        <v>70</v>
      </c>
      <c r="D349" s="75">
        <v>78</v>
      </c>
    </row>
    <row r="350" spans="1:4" x14ac:dyDescent="0.25">
      <c r="A350" s="85">
        <v>13</v>
      </c>
      <c r="B350" s="83" t="s">
        <v>205</v>
      </c>
      <c r="C350" s="75" t="s">
        <v>81</v>
      </c>
      <c r="D350" s="75">
        <v>80</v>
      </c>
    </row>
    <row r="351" spans="1:4" x14ac:dyDescent="0.25">
      <c r="A351" s="85">
        <v>13</v>
      </c>
      <c r="B351" s="83" t="s">
        <v>205</v>
      </c>
      <c r="C351" s="75" t="s">
        <v>83</v>
      </c>
      <c r="D351" s="75">
        <v>63</v>
      </c>
    </row>
    <row r="352" spans="1:4" x14ac:dyDescent="0.25">
      <c r="A352" s="85">
        <v>13</v>
      </c>
      <c r="B352" s="83" t="s">
        <v>205</v>
      </c>
      <c r="C352" s="75" t="s">
        <v>86</v>
      </c>
      <c r="D352" s="75">
        <v>39</v>
      </c>
    </row>
    <row r="353" spans="1:4" x14ac:dyDescent="0.25">
      <c r="A353" s="85">
        <v>13</v>
      </c>
      <c r="B353" s="83" t="s">
        <v>205</v>
      </c>
      <c r="C353" s="75" t="s">
        <v>139</v>
      </c>
      <c r="D353" s="75">
        <v>438</v>
      </c>
    </row>
    <row r="354" spans="1:4" x14ac:dyDescent="0.25">
      <c r="A354" s="85">
        <v>13</v>
      </c>
      <c r="B354" s="83" t="s">
        <v>205</v>
      </c>
      <c r="C354" s="75" t="s">
        <v>90</v>
      </c>
      <c r="D354" s="75">
        <v>36</v>
      </c>
    </row>
    <row r="355" spans="1:4" x14ac:dyDescent="0.25">
      <c r="A355" s="85">
        <v>13</v>
      </c>
      <c r="B355" s="83" t="s">
        <v>205</v>
      </c>
      <c r="C355" s="75" t="s">
        <v>143</v>
      </c>
      <c r="D355" s="75">
        <v>139</v>
      </c>
    </row>
    <row r="356" spans="1:4" x14ac:dyDescent="0.25">
      <c r="A356" s="85">
        <v>13</v>
      </c>
      <c r="B356" s="83" t="s">
        <v>205</v>
      </c>
      <c r="C356" s="75" t="s">
        <v>102</v>
      </c>
      <c r="D356" s="75">
        <v>34</v>
      </c>
    </row>
    <row r="357" spans="1:4" x14ac:dyDescent="0.25">
      <c r="A357" s="85">
        <v>13</v>
      </c>
      <c r="B357" s="83" t="s">
        <v>205</v>
      </c>
      <c r="C357" s="75" t="s">
        <v>103</v>
      </c>
      <c r="D357" s="75">
        <v>219</v>
      </c>
    </row>
    <row r="358" spans="1:4" x14ac:dyDescent="0.25">
      <c r="A358" s="85">
        <v>13</v>
      </c>
      <c r="B358" s="83" t="s">
        <v>205</v>
      </c>
      <c r="C358" s="75" t="s">
        <v>106</v>
      </c>
      <c r="D358" s="75">
        <v>40</v>
      </c>
    </row>
    <row r="359" spans="1:4" x14ac:dyDescent="0.25">
      <c r="A359" s="85">
        <v>13</v>
      </c>
      <c r="B359" s="83" t="s">
        <v>205</v>
      </c>
      <c r="C359" s="75" t="s">
        <v>108</v>
      </c>
      <c r="D359" s="75">
        <v>31</v>
      </c>
    </row>
    <row r="360" spans="1:4" x14ac:dyDescent="0.25">
      <c r="A360" s="85">
        <v>13</v>
      </c>
      <c r="B360" s="83" t="s">
        <v>205</v>
      </c>
      <c r="C360" s="75" t="s">
        <v>110</v>
      </c>
      <c r="D360" s="75">
        <v>138</v>
      </c>
    </row>
    <row r="361" spans="1:4" x14ac:dyDescent="0.25">
      <c r="A361" s="85">
        <v>13</v>
      </c>
      <c r="B361" s="83" t="s">
        <v>205</v>
      </c>
      <c r="C361" s="75" t="s">
        <v>124</v>
      </c>
      <c r="D361" s="75">
        <v>53</v>
      </c>
    </row>
    <row r="362" spans="1:4" x14ac:dyDescent="0.25">
      <c r="A362" s="85">
        <v>13</v>
      </c>
      <c r="B362" s="83" t="s">
        <v>205</v>
      </c>
      <c r="C362" s="75" t="s">
        <v>128</v>
      </c>
      <c r="D362" s="75">
        <v>72</v>
      </c>
    </row>
    <row r="363" spans="1:4" x14ac:dyDescent="0.25">
      <c r="A363" s="85">
        <v>13</v>
      </c>
      <c r="B363" s="83" t="s">
        <v>205</v>
      </c>
      <c r="C363" s="75" t="s">
        <v>133</v>
      </c>
      <c r="D363" s="75">
        <v>87</v>
      </c>
    </row>
    <row r="364" spans="1:4" x14ac:dyDescent="0.25">
      <c r="A364" s="85">
        <v>13</v>
      </c>
      <c r="B364" s="83" t="s">
        <v>205</v>
      </c>
      <c r="C364" s="75" t="s">
        <v>134</v>
      </c>
      <c r="D364" s="75">
        <v>34</v>
      </c>
    </row>
    <row r="365" spans="1:4" x14ac:dyDescent="0.25">
      <c r="A365" s="85">
        <v>13</v>
      </c>
      <c r="B365" s="83"/>
      <c r="C365" s="95" t="s">
        <v>204</v>
      </c>
      <c r="D365" s="95">
        <v>1581</v>
      </c>
    </row>
    <row r="366" spans="1:4" x14ac:dyDescent="0.25">
      <c r="A366" s="85">
        <v>14</v>
      </c>
      <c r="B366" s="83" t="s">
        <v>206</v>
      </c>
      <c r="C366" s="75" t="s">
        <v>74</v>
      </c>
      <c r="D366" s="75">
        <v>520</v>
      </c>
    </row>
    <row r="367" spans="1:4" x14ac:dyDescent="0.25">
      <c r="A367" s="85">
        <v>14</v>
      </c>
      <c r="B367" s="83" t="s">
        <v>206</v>
      </c>
      <c r="C367" s="75" t="s">
        <v>80</v>
      </c>
      <c r="D367" s="75">
        <v>21</v>
      </c>
    </row>
    <row r="368" spans="1:4" x14ac:dyDescent="0.25">
      <c r="A368" s="85">
        <v>14</v>
      </c>
      <c r="B368" s="83" t="s">
        <v>206</v>
      </c>
      <c r="C368" s="75" t="s">
        <v>81</v>
      </c>
      <c r="D368" s="75">
        <v>119</v>
      </c>
    </row>
    <row r="369" spans="1:4" x14ac:dyDescent="0.25">
      <c r="A369" s="85">
        <v>14</v>
      </c>
      <c r="B369" s="83" t="s">
        <v>206</v>
      </c>
      <c r="C369" s="75" t="s">
        <v>82</v>
      </c>
      <c r="D369" s="75">
        <v>481</v>
      </c>
    </row>
    <row r="370" spans="1:4" x14ac:dyDescent="0.25">
      <c r="A370" s="85">
        <v>14</v>
      </c>
      <c r="B370" s="83" t="s">
        <v>206</v>
      </c>
      <c r="C370" s="76" t="s">
        <v>139</v>
      </c>
      <c r="D370" s="76">
        <v>1630</v>
      </c>
    </row>
    <row r="371" spans="1:4" x14ac:dyDescent="0.25">
      <c r="A371" s="85">
        <v>14</v>
      </c>
      <c r="B371" s="83" t="s">
        <v>206</v>
      </c>
      <c r="C371" s="76" t="s">
        <v>87</v>
      </c>
      <c r="D371" s="76">
        <v>996</v>
      </c>
    </row>
    <row r="372" spans="1:4" x14ac:dyDescent="0.25">
      <c r="A372" s="85">
        <v>14</v>
      </c>
      <c r="B372" s="83" t="s">
        <v>206</v>
      </c>
      <c r="C372" s="76" t="s">
        <v>90</v>
      </c>
      <c r="D372" s="76">
        <v>1111</v>
      </c>
    </row>
    <row r="373" spans="1:4" x14ac:dyDescent="0.25">
      <c r="A373" s="85">
        <v>14</v>
      </c>
      <c r="B373" s="83" t="s">
        <v>206</v>
      </c>
      <c r="C373" s="76" t="s">
        <v>92</v>
      </c>
      <c r="D373" s="76">
        <v>316</v>
      </c>
    </row>
    <row r="374" spans="1:4" x14ac:dyDescent="0.25">
      <c r="A374" s="85">
        <v>14</v>
      </c>
      <c r="B374" s="83" t="s">
        <v>206</v>
      </c>
      <c r="C374" s="76" t="s">
        <v>94</v>
      </c>
      <c r="D374" s="76">
        <v>702</v>
      </c>
    </row>
    <row r="375" spans="1:4" x14ac:dyDescent="0.25">
      <c r="A375" s="85">
        <v>14</v>
      </c>
      <c r="B375" s="83" t="s">
        <v>206</v>
      </c>
      <c r="C375" s="76" t="s">
        <v>186</v>
      </c>
      <c r="D375" s="76">
        <v>521</v>
      </c>
    </row>
    <row r="376" spans="1:4" x14ac:dyDescent="0.25">
      <c r="A376" s="85">
        <v>14</v>
      </c>
      <c r="B376" s="83" t="s">
        <v>206</v>
      </c>
      <c r="C376" s="76" t="s">
        <v>143</v>
      </c>
      <c r="D376" s="76">
        <v>256</v>
      </c>
    </row>
    <row r="377" spans="1:4" x14ac:dyDescent="0.25">
      <c r="A377" s="85">
        <v>14</v>
      </c>
      <c r="B377" s="83" t="s">
        <v>206</v>
      </c>
      <c r="C377" s="76" t="s">
        <v>102</v>
      </c>
      <c r="D377" s="76">
        <v>36</v>
      </c>
    </row>
    <row r="378" spans="1:4" x14ac:dyDescent="0.25">
      <c r="A378" s="85">
        <v>14</v>
      </c>
      <c r="B378" s="83" t="s">
        <v>206</v>
      </c>
      <c r="C378" s="76" t="s">
        <v>103</v>
      </c>
      <c r="D378" s="76">
        <v>515</v>
      </c>
    </row>
    <row r="379" spans="1:4" x14ac:dyDescent="0.25">
      <c r="A379" s="85">
        <v>14</v>
      </c>
      <c r="B379" s="83" t="s">
        <v>206</v>
      </c>
      <c r="C379" s="76" t="s">
        <v>104</v>
      </c>
      <c r="D379" s="76">
        <v>210</v>
      </c>
    </row>
    <row r="380" spans="1:4" x14ac:dyDescent="0.25">
      <c r="A380" s="85">
        <v>14</v>
      </c>
      <c r="B380" s="83" t="s">
        <v>206</v>
      </c>
      <c r="C380" s="76" t="s">
        <v>105</v>
      </c>
      <c r="D380" s="76">
        <v>109</v>
      </c>
    </row>
    <row r="381" spans="1:4" x14ac:dyDescent="0.25">
      <c r="A381" s="85">
        <v>14</v>
      </c>
      <c r="B381" s="83" t="s">
        <v>206</v>
      </c>
      <c r="C381" s="76" t="s">
        <v>106</v>
      </c>
      <c r="D381" s="76">
        <v>421</v>
      </c>
    </row>
    <row r="382" spans="1:4" x14ac:dyDescent="0.25">
      <c r="A382" s="85">
        <v>14</v>
      </c>
      <c r="B382" s="83" t="s">
        <v>206</v>
      </c>
      <c r="C382" s="76" t="s">
        <v>107</v>
      </c>
      <c r="D382" s="76">
        <v>140</v>
      </c>
    </row>
    <row r="383" spans="1:4" x14ac:dyDescent="0.25">
      <c r="A383" s="85">
        <v>14</v>
      </c>
      <c r="B383" s="83" t="s">
        <v>206</v>
      </c>
      <c r="C383" s="76" t="s">
        <v>110</v>
      </c>
      <c r="D383" s="76">
        <v>1026</v>
      </c>
    </row>
    <row r="384" spans="1:4" x14ac:dyDescent="0.25">
      <c r="A384" s="85">
        <v>14</v>
      </c>
      <c r="B384" s="83" t="s">
        <v>206</v>
      </c>
      <c r="C384" s="76" t="s">
        <v>187</v>
      </c>
      <c r="D384" s="76">
        <v>734</v>
      </c>
    </row>
    <row r="385" spans="1:4" x14ac:dyDescent="0.25">
      <c r="A385" s="85">
        <v>14</v>
      </c>
      <c r="B385" s="83" t="s">
        <v>206</v>
      </c>
      <c r="C385" s="76" t="s">
        <v>116</v>
      </c>
      <c r="D385" s="76">
        <v>244</v>
      </c>
    </row>
    <row r="386" spans="1:4" x14ac:dyDescent="0.25">
      <c r="A386" s="85">
        <v>14</v>
      </c>
      <c r="B386" s="83" t="s">
        <v>206</v>
      </c>
      <c r="C386" s="76" t="s">
        <v>120</v>
      </c>
      <c r="D386" s="76">
        <v>262</v>
      </c>
    </row>
    <row r="387" spans="1:4" x14ac:dyDescent="0.25">
      <c r="A387" s="85">
        <v>14</v>
      </c>
      <c r="B387" s="83" t="s">
        <v>206</v>
      </c>
      <c r="C387" s="76" t="s">
        <v>124</v>
      </c>
      <c r="D387" s="76">
        <v>189</v>
      </c>
    </row>
    <row r="388" spans="1:4" x14ac:dyDescent="0.25">
      <c r="A388" s="85">
        <v>14</v>
      </c>
      <c r="B388" s="83" t="s">
        <v>206</v>
      </c>
      <c r="C388" s="76" t="s">
        <v>125</v>
      </c>
      <c r="D388" s="76">
        <v>34</v>
      </c>
    </row>
    <row r="389" spans="1:4" x14ac:dyDescent="0.25">
      <c r="A389" s="85">
        <v>14</v>
      </c>
      <c r="B389" s="83" t="s">
        <v>206</v>
      </c>
      <c r="C389" s="76" t="s">
        <v>127</v>
      </c>
      <c r="D389" s="76">
        <v>333</v>
      </c>
    </row>
    <row r="390" spans="1:4" x14ac:dyDescent="0.25">
      <c r="A390" s="85">
        <v>14</v>
      </c>
      <c r="B390" s="83"/>
      <c r="C390" s="77" t="s">
        <v>144</v>
      </c>
      <c r="D390" s="77">
        <v>10926</v>
      </c>
    </row>
    <row r="391" spans="1:4" x14ac:dyDescent="0.25">
      <c r="A391" s="85">
        <v>15</v>
      </c>
      <c r="B391" s="83" t="s">
        <v>148</v>
      </c>
      <c r="C391" s="76" t="s">
        <v>73</v>
      </c>
      <c r="D391" s="76">
        <v>1079</v>
      </c>
    </row>
    <row r="392" spans="1:4" x14ac:dyDescent="0.25">
      <c r="A392" s="85">
        <v>15</v>
      </c>
      <c r="B392" s="83" t="s">
        <v>148</v>
      </c>
      <c r="C392" s="76" t="s">
        <v>74</v>
      </c>
      <c r="D392" s="76">
        <v>957</v>
      </c>
    </row>
    <row r="393" spans="1:4" x14ac:dyDescent="0.25">
      <c r="A393" s="85">
        <v>15</v>
      </c>
      <c r="B393" s="83" t="s">
        <v>148</v>
      </c>
      <c r="C393" s="76" t="s">
        <v>80</v>
      </c>
      <c r="D393" s="76">
        <v>41</v>
      </c>
    </row>
    <row r="394" spans="1:4" x14ac:dyDescent="0.25">
      <c r="A394" s="85">
        <v>15</v>
      </c>
      <c r="B394" s="83" t="s">
        <v>148</v>
      </c>
      <c r="C394" s="76" t="s">
        <v>82</v>
      </c>
      <c r="D394" s="76">
        <v>3030</v>
      </c>
    </row>
    <row r="395" spans="1:4" x14ac:dyDescent="0.25">
      <c r="A395" s="85">
        <v>15</v>
      </c>
      <c r="B395" s="83" t="s">
        <v>148</v>
      </c>
      <c r="C395" s="76" t="s">
        <v>139</v>
      </c>
      <c r="D395" s="76">
        <v>1821</v>
      </c>
    </row>
    <row r="396" spans="1:4" x14ac:dyDescent="0.25">
      <c r="A396" s="85">
        <v>15</v>
      </c>
      <c r="B396" s="83" t="s">
        <v>148</v>
      </c>
      <c r="C396" s="76" t="s">
        <v>87</v>
      </c>
      <c r="D396" s="76">
        <v>1930</v>
      </c>
    </row>
    <row r="397" spans="1:4" x14ac:dyDescent="0.25">
      <c r="A397" s="85">
        <v>15</v>
      </c>
      <c r="B397" s="83" t="s">
        <v>148</v>
      </c>
      <c r="C397" s="76" t="s">
        <v>90</v>
      </c>
      <c r="D397" s="76">
        <v>2254</v>
      </c>
    </row>
    <row r="398" spans="1:4" x14ac:dyDescent="0.25">
      <c r="A398" s="85">
        <v>15</v>
      </c>
      <c r="B398" s="83" t="s">
        <v>148</v>
      </c>
      <c r="C398" s="76" t="s">
        <v>91</v>
      </c>
      <c r="D398" s="76">
        <v>21</v>
      </c>
    </row>
    <row r="399" spans="1:4" x14ac:dyDescent="0.25">
      <c r="A399" s="85">
        <v>15</v>
      </c>
      <c r="B399" s="83" t="s">
        <v>148</v>
      </c>
      <c r="C399" s="76" t="s">
        <v>92</v>
      </c>
      <c r="D399" s="76">
        <v>635</v>
      </c>
    </row>
    <row r="400" spans="1:4" x14ac:dyDescent="0.25">
      <c r="A400" s="85">
        <v>15</v>
      </c>
      <c r="B400" s="83" t="s">
        <v>148</v>
      </c>
      <c r="C400" s="76" t="s">
        <v>94</v>
      </c>
      <c r="D400" s="76">
        <v>1574</v>
      </c>
    </row>
    <row r="401" spans="1:4" x14ac:dyDescent="0.25">
      <c r="A401" s="85">
        <v>15</v>
      </c>
      <c r="B401" s="83" t="s">
        <v>148</v>
      </c>
      <c r="C401" s="76" t="s">
        <v>186</v>
      </c>
      <c r="D401" s="76">
        <v>1253</v>
      </c>
    </row>
    <row r="402" spans="1:4" x14ac:dyDescent="0.25">
      <c r="A402" s="85">
        <v>15</v>
      </c>
      <c r="B402" s="83" t="s">
        <v>148</v>
      </c>
      <c r="C402" s="76" t="s">
        <v>143</v>
      </c>
      <c r="D402" s="76">
        <v>79</v>
      </c>
    </row>
    <row r="403" spans="1:4" x14ac:dyDescent="0.25">
      <c r="A403" s="85">
        <v>15</v>
      </c>
      <c r="B403" s="83" t="s">
        <v>148</v>
      </c>
      <c r="C403" s="76" t="s">
        <v>137</v>
      </c>
      <c r="D403" s="76">
        <v>167</v>
      </c>
    </row>
    <row r="404" spans="1:4" x14ac:dyDescent="0.25">
      <c r="A404" s="85">
        <v>15</v>
      </c>
      <c r="B404" s="83" t="s">
        <v>148</v>
      </c>
      <c r="C404" s="76" t="s">
        <v>103</v>
      </c>
      <c r="D404" s="76">
        <v>708</v>
      </c>
    </row>
    <row r="405" spans="1:4" x14ac:dyDescent="0.25">
      <c r="A405" s="85">
        <v>15</v>
      </c>
      <c r="B405" s="83" t="s">
        <v>148</v>
      </c>
      <c r="C405" s="76" t="s">
        <v>104</v>
      </c>
      <c r="D405" s="76">
        <v>394</v>
      </c>
    </row>
    <row r="406" spans="1:4" x14ac:dyDescent="0.25">
      <c r="A406" s="85">
        <v>15</v>
      </c>
      <c r="B406" s="83" t="s">
        <v>148</v>
      </c>
      <c r="C406" s="76" t="s">
        <v>105</v>
      </c>
      <c r="D406" s="76">
        <v>127</v>
      </c>
    </row>
    <row r="407" spans="1:4" x14ac:dyDescent="0.25">
      <c r="A407" s="85">
        <v>15</v>
      </c>
      <c r="B407" s="83" t="s">
        <v>148</v>
      </c>
      <c r="C407" s="76" t="s">
        <v>106</v>
      </c>
      <c r="D407" s="76">
        <v>42</v>
      </c>
    </row>
    <row r="408" spans="1:4" x14ac:dyDescent="0.25">
      <c r="A408" s="85">
        <v>15</v>
      </c>
      <c r="B408" s="83" t="s">
        <v>148</v>
      </c>
      <c r="C408" s="76" t="s">
        <v>107</v>
      </c>
      <c r="D408" s="76">
        <v>186</v>
      </c>
    </row>
    <row r="409" spans="1:4" x14ac:dyDescent="0.25">
      <c r="A409" s="85">
        <v>15</v>
      </c>
      <c r="B409" s="83" t="s">
        <v>148</v>
      </c>
      <c r="C409" s="76" t="s">
        <v>109</v>
      </c>
      <c r="D409" s="76">
        <v>28</v>
      </c>
    </row>
    <row r="410" spans="1:4" x14ac:dyDescent="0.25">
      <c r="A410" s="85">
        <v>15</v>
      </c>
      <c r="B410" s="83" t="s">
        <v>148</v>
      </c>
      <c r="C410" s="76" t="s">
        <v>110</v>
      </c>
      <c r="D410" s="76">
        <v>1679</v>
      </c>
    </row>
    <row r="411" spans="1:4" x14ac:dyDescent="0.25">
      <c r="A411" s="85">
        <v>15</v>
      </c>
      <c r="B411" s="83" t="s">
        <v>148</v>
      </c>
      <c r="C411" s="76" t="s">
        <v>187</v>
      </c>
      <c r="D411" s="76">
        <v>926</v>
      </c>
    </row>
    <row r="412" spans="1:4" x14ac:dyDescent="0.25">
      <c r="A412" s="85">
        <v>15</v>
      </c>
      <c r="B412" s="83" t="s">
        <v>148</v>
      </c>
      <c r="C412" s="76" t="s">
        <v>116</v>
      </c>
      <c r="D412" s="76">
        <v>432</v>
      </c>
    </row>
    <row r="413" spans="1:4" x14ac:dyDescent="0.25">
      <c r="A413" s="85">
        <v>15</v>
      </c>
      <c r="B413" s="83" t="s">
        <v>148</v>
      </c>
      <c r="C413" s="76" t="s">
        <v>117</v>
      </c>
      <c r="D413" s="76">
        <v>300</v>
      </c>
    </row>
    <row r="414" spans="1:4" x14ac:dyDescent="0.25">
      <c r="A414" s="85">
        <v>15</v>
      </c>
      <c r="B414" s="83" t="s">
        <v>148</v>
      </c>
      <c r="C414" s="76" t="s">
        <v>120</v>
      </c>
      <c r="D414" s="76">
        <v>739</v>
      </c>
    </row>
    <row r="415" spans="1:4" x14ac:dyDescent="0.25">
      <c r="A415" s="85">
        <v>15</v>
      </c>
      <c r="B415" s="83" t="s">
        <v>148</v>
      </c>
      <c r="C415" s="76" t="s">
        <v>124</v>
      </c>
      <c r="D415" s="76">
        <v>308</v>
      </c>
    </row>
    <row r="416" spans="1:4" x14ac:dyDescent="0.25">
      <c r="A416" s="85">
        <v>15</v>
      </c>
      <c r="B416" s="83" t="s">
        <v>148</v>
      </c>
      <c r="C416" s="76" t="s">
        <v>125</v>
      </c>
      <c r="D416" s="76">
        <v>2066</v>
      </c>
    </row>
    <row r="417" spans="1:4" x14ac:dyDescent="0.25">
      <c r="A417" s="85">
        <v>15</v>
      </c>
      <c r="B417" s="83" t="s">
        <v>148</v>
      </c>
      <c r="C417" s="76" t="s">
        <v>127</v>
      </c>
      <c r="D417" s="76">
        <v>584</v>
      </c>
    </row>
    <row r="418" spans="1:4" x14ac:dyDescent="0.25">
      <c r="A418" s="85">
        <v>15</v>
      </c>
      <c r="B418" s="83"/>
      <c r="C418" s="77" t="s">
        <v>144</v>
      </c>
      <c r="D418" s="77">
        <v>23360</v>
      </c>
    </row>
    <row r="419" spans="1:4" x14ac:dyDescent="0.25">
      <c r="A419" s="85">
        <v>16</v>
      </c>
      <c r="B419" s="83" t="s">
        <v>156</v>
      </c>
      <c r="C419" s="76" t="s">
        <v>73</v>
      </c>
      <c r="D419" s="76">
        <v>1041</v>
      </c>
    </row>
    <row r="420" spans="1:4" x14ac:dyDescent="0.25">
      <c r="A420" s="85">
        <v>16</v>
      </c>
      <c r="B420" s="83" t="s">
        <v>156</v>
      </c>
      <c r="C420" s="76" t="s">
        <v>74</v>
      </c>
      <c r="D420" s="76">
        <v>776</v>
      </c>
    </row>
    <row r="421" spans="1:4" x14ac:dyDescent="0.25">
      <c r="A421" s="85">
        <v>16</v>
      </c>
      <c r="B421" s="83" t="s">
        <v>156</v>
      </c>
      <c r="C421" s="76" t="s">
        <v>80</v>
      </c>
      <c r="D421" s="76">
        <v>24</v>
      </c>
    </row>
    <row r="422" spans="1:4" x14ac:dyDescent="0.25">
      <c r="A422" s="85">
        <v>16</v>
      </c>
      <c r="B422" s="83" t="s">
        <v>156</v>
      </c>
      <c r="C422" s="76" t="s">
        <v>82</v>
      </c>
      <c r="D422" s="76">
        <v>2190</v>
      </c>
    </row>
    <row r="423" spans="1:4" x14ac:dyDescent="0.25">
      <c r="A423" s="85">
        <v>16</v>
      </c>
      <c r="B423" s="83" t="s">
        <v>156</v>
      </c>
      <c r="C423" s="76" t="s">
        <v>139</v>
      </c>
      <c r="D423" s="76">
        <v>1270</v>
      </c>
    </row>
    <row r="424" spans="1:4" x14ac:dyDescent="0.25">
      <c r="A424" s="85">
        <v>16</v>
      </c>
      <c r="B424" s="83" t="s">
        <v>156</v>
      </c>
      <c r="C424" s="76" t="s">
        <v>87</v>
      </c>
      <c r="D424" s="76">
        <v>1419</v>
      </c>
    </row>
    <row r="425" spans="1:4" x14ac:dyDescent="0.25">
      <c r="A425" s="85">
        <v>16</v>
      </c>
      <c r="B425" s="83" t="s">
        <v>156</v>
      </c>
      <c r="C425" s="76" t="s">
        <v>88</v>
      </c>
      <c r="D425" s="76">
        <v>581</v>
      </c>
    </row>
    <row r="426" spans="1:4" x14ac:dyDescent="0.25">
      <c r="A426" s="85">
        <v>16</v>
      </c>
      <c r="B426" s="83" t="s">
        <v>156</v>
      </c>
      <c r="C426" s="76" t="s">
        <v>90</v>
      </c>
      <c r="D426" s="76">
        <v>1788</v>
      </c>
    </row>
    <row r="427" spans="1:4" x14ac:dyDescent="0.25">
      <c r="A427" s="85">
        <v>16</v>
      </c>
      <c r="B427" s="83" t="s">
        <v>156</v>
      </c>
      <c r="C427" s="76" t="s">
        <v>91</v>
      </c>
      <c r="D427" s="76">
        <v>21</v>
      </c>
    </row>
    <row r="428" spans="1:4" x14ac:dyDescent="0.25">
      <c r="A428" s="85">
        <v>16</v>
      </c>
      <c r="B428" s="83" t="s">
        <v>156</v>
      </c>
      <c r="C428" s="76" t="s">
        <v>92</v>
      </c>
      <c r="D428" s="76">
        <v>549</v>
      </c>
    </row>
    <row r="429" spans="1:4" x14ac:dyDescent="0.25">
      <c r="A429" s="85">
        <v>16</v>
      </c>
      <c r="B429" s="83" t="s">
        <v>156</v>
      </c>
      <c r="C429" s="76" t="s">
        <v>94</v>
      </c>
      <c r="D429" s="76">
        <v>1227</v>
      </c>
    </row>
    <row r="430" spans="1:4" x14ac:dyDescent="0.25">
      <c r="A430" s="85">
        <v>16</v>
      </c>
      <c r="B430" s="83" t="s">
        <v>156</v>
      </c>
      <c r="C430" s="76" t="s">
        <v>186</v>
      </c>
      <c r="D430" s="76">
        <v>636</v>
      </c>
    </row>
    <row r="431" spans="1:4" x14ac:dyDescent="0.25">
      <c r="A431" s="85">
        <v>16</v>
      </c>
      <c r="B431" s="83" t="s">
        <v>156</v>
      </c>
      <c r="C431" s="76" t="s">
        <v>137</v>
      </c>
      <c r="D431" s="76">
        <v>114</v>
      </c>
    </row>
    <row r="432" spans="1:4" x14ac:dyDescent="0.25">
      <c r="A432" s="85">
        <v>16</v>
      </c>
      <c r="B432" s="83" t="s">
        <v>156</v>
      </c>
      <c r="C432" s="76" t="s">
        <v>103</v>
      </c>
      <c r="D432" s="76">
        <v>519</v>
      </c>
    </row>
    <row r="433" spans="1:4" x14ac:dyDescent="0.25">
      <c r="A433" s="85">
        <v>16</v>
      </c>
      <c r="B433" s="83" t="s">
        <v>156</v>
      </c>
      <c r="C433" s="76" t="s">
        <v>104</v>
      </c>
      <c r="D433" s="76">
        <v>242</v>
      </c>
    </row>
    <row r="434" spans="1:4" x14ac:dyDescent="0.25">
      <c r="A434" s="85">
        <v>16</v>
      </c>
      <c r="B434" s="83" t="s">
        <v>156</v>
      </c>
      <c r="C434" s="76" t="s">
        <v>105</v>
      </c>
      <c r="D434" s="76">
        <v>101</v>
      </c>
    </row>
    <row r="435" spans="1:4" x14ac:dyDescent="0.25">
      <c r="A435" s="85">
        <v>16</v>
      </c>
      <c r="B435" s="83" t="s">
        <v>156</v>
      </c>
      <c r="C435" s="76" t="s">
        <v>106</v>
      </c>
      <c r="D435" s="76">
        <v>32</v>
      </c>
    </row>
    <row r="436" spans="1:4" x14ac:dyDescent="0.25">
      <c r="A436" s="85">
        <v>16</v>
      </c>
      <c r="B436" s="83" t="s">
        <v>156</v>
      </c>
      <c r="C436" s="76" t="s">
        <v>107</v>
      </c>
      <c r="D436" s="76">
        <v>114</v>
      </c>
    </row>
    <row r="437" spans="1:4" x14ac:dyDescent="0.25">
      <c r="A437" s="85">
        <v>16</v>
      </c>
      <c r="B437" s="83" t="s">
        <v>156</v>
      </c>
      <c r="C437" s="76" t="s">
        <v>109</v>
      </c>
      <c r="D437" s="76">
        <v>23</v>
      </c>
    </row>
    <row r="438" spans="1:4" x14ac:dyDescent="0.25">
      <c r="A438" s="85">
        <v>16</v>
      </c>
      <c r="B438" s="83" t="s">
        <v>156</v>
      </c>
      <c r="C438" s="76" t="s">
        <v>110</v>
      </c>
      <c r="D438" s="76">
        <v>1277</v>
      </c>
    </row>
    <row r="439" spans="1:4" x14ac:dyDescent="0.25">
      <c r="A439" s="85">
        <v>16</v>
      </c>
      <c r="B439" s="83" t="s">
        <v>156</v>
      </c>
      <c r="C439" s="76" t="s">
        <v>187</v>
      </c>
      <c r="D439" s="76">
        <v>469</v>
      </c>
    </row>
    <row r="440" spans="1:4" x14ac:dyDescent="0.25">
      <c r="A440" s="85">
        <v>16</v>
      </c>
      <c r="B440" s="83" t="s">
        <v>156</v>
      </c>
      <c r="C440" s="76" t="s">
        <v>116</v>
      </c>
      <c r="D440" s="76">
        <v>927</v>
      </c>
    </row>
    <row r="441" spans="1:4" x14ac:dyDescent="0.25">
      <c r="A441" s="85">
        <v>16</v>
      </c>
      <c r="B441" s="83" t="s">
        <v>156</v>
      </c>
      <c r="C441" s="76" t="s">
        <v>117</v>
      </c>
      <c r="D441" s="76">
        <v>819</v>
      </c>
    </row>
    <row r="442" spans="1:4" x14ac:dyDescent="0.25">
      <c r="A442" s="85">
        <v>16</v>
      </c>
      <c r="B442" s="83" t="s">
        <v>156</v>
      </c>
      <c r="C442" s="76" t="s">
        <v>120</v>
      </c>
      <c r="D442" s="76">
        <v>590</v>
      </c>
    </row>
    <row r="443" spans="1:4" x14ac:dyDescent="0.25">
      <c r="A443" s="85">
        <v>16</v>
      </c>
      <c r="B443" s="83" t="s">
        <v>156</v>
      </c>
      <c r="C443" s="76" t="s">
        <v>124</v>
      </c>
      <c r="D443" s="76">
        <v>198</v>
      </c>
    </row>
    <row r="444" spans="1:4" x14ac:dyDescent="0.25">
      <c r="A444" s="85">
        <v>16</v>
      </c>
      <c r="B444" s="83" t="s">
        <v>156</v>
      </c>
      <c r="C444" s="76" t="s">
        <v>125</v>
      </c>
      <c r="D444" s="76">
        <v>1881</v>
      </c>
    </row>
    <row r="445" spans="1:4" x14ac:dyDescent="0.25">
      <c r="A445" s="85">
        <v>16</v>
      </c>
      <c r="B445" s="83" t="s">
        <v>156</v>
      </c>
      <c r="C445" s="76" t="s">
        <v>127</v>
      </c>
      <c r="D445" s="76">
        <v>480</v>
      </c>
    </row>
    <row r="446" spans="1:4" x14ac:dyDescent="0.25">
      <c r="A446" s="85">
        <v>16</v>
      </c>
      <c r="B446" s="83"/>
      <c r="C446" s="77" t="s">
        <v>144</v>
      </c>
      <c r="D446" s="77">
        <v>19308</v>
      </c>
    </row>
    <row r="447" spans="1:4" x14ac:dyDescent="0.25">
      <c r="A447" s="85">
        <v>17</v>
      </c>
      <c r="B447" s="83" t="s">
        <v>207</v>
      </c>
      <c r="C447" s="76" t="s">
        <v>71</v>
      </c>
      <c r="D447" s="76">
        <v>65</v>
      </c>
    </row>
    <row r="448" spans="1:4" x14ac:dyDescent="0.25">
      <c r="A448" s="85">
        <v>17</v>
      </c>
      <c r="B448" s="83" t="s">
        <v>207</v>
      </c>
      <c r="C448" s="76" t="s">
        <v>73</v>
      </c>
      <c r="D448" s="76">
        <v>45</v>
      </c>
    </row>
    <row r="449" spans="1:4" x14ac:dyDescent="0.25">
      <c r="A449" s="85">
        <v>17</v>
      </c>
      <c r="B449" s="83" t="s">
        <v>207</v>
      </c>
      <c r="C449" s="76" t="s">
        <v>76</v>
      </c>
      <c r="D449" s="76">
        <v>37</v>
      </c>
    </row>
    <row r="450" spans="1:4" x14ac:dyDescent="0.25">
      <c r="A450" s="85">
        <v>17</v>
      </c>
      <c r="B450" s="83" t="s">
        <v>207</v>
      </c>
      <c r="C450" s="76" t="s">
        <v>77</v>
      </c>
      <c r="D450" s="76">
        <v>29</v>
      </c>
    </row>
    <row r="451" spans="1:4" x14ac:dyDescent="0.25">
      <c r="A451" s="85">
        <v>17</v>
      </c>
      <c r="B451" s="83" t="s">
        <v>207</v>
      </c>
      <c r="C451" s="76" t="s">
        <v>79</v>
      </c>
      <c r="D451" s="76">
        <v>93</v>
      </c>
    </row>
    <row r="452" spans="1:4" x14ac:dyDescent="0.25">
      <c r="A452" s="85">
        <v>17</v>
      </c>
      <c r="B452" s="83" t="s">
        <v>207</v>
      </c>
      <c r="C452" s="76" t="s">
        <v>81</v>
      </c>
      <c r="D452" s="76">
        <v>43</v>
      </c>
    </row>
    <row r="453" spans="1:4" x14ac:dyDescent="0.25">
      <c r="A453" s="85">
        <v>17</v>
      </c>
      <c r="B453" s="83" t="s">
        <v>207</v>
      </c>
      <c r="C453" s="76" t="s">
        <v>83</v>
      </c>
      <c r="D453" s="76">
        <v>58</v>
      </c>
    </row>
    <row r="454" spans="1:4" x14ac:dyDescent="0.25">
      <c r="A454" s="85">
        <v>17</v>
      </c>
      <c r="B454" s="83" t="s">
        <v>207</v>
      </c>
      <c r="C454" s="76" t="s">
        <v>85</v>
      </c>
      <c r="D454" s="76">
        <v>26</v>
      </c>
    </row>
    <row r="455" spans="1:4" x14ac:dyDescent="0.25">
      <c r="A455" s="85">
        <v>17</v>
      </c>
      <c r="B455" s="83" t="s">
        <v>207</v>
      </c>
      <c r="C455" s="76" t="s">
        <v>86</v>
      </c>
      <c r="D455" s="76">
        <v>33</v>
      </c>
    </row>
    <row r="456" spans="1:4" x14ac:dyDescent="0.25">
      <c r="A456" s="85">
        <v>17</v>
      </c>
      <c r="B456" s="83" t="s">
        <v>207</v>
      </c>
      <c r="C456" s="76" t="s">
        <v>139</v>
      </c>
      <c r="D456" s="76">
        <v>608</v>
      </c>
    </row>
    <row r="457" spans="1:4" x14ac:dyDescent="0.25">
      <c r="A457" s="85">
        <v>17</v>
      </c>
      <c r="B457" s="83" t="s">
        <v>207</v>
      </c>
      <c r="C457" s="76" t="s">
        <v>89</v>
      </c>
      <c r="D457" s="76">
        <v>58</v>
      </c>
    </row>
    <row r="458" spans="1:4" x14ac:dyDescent="0.25">
      <c r="A458" s="85">
        <v>17</v>
      </c>
      <c r="B458" s="83" t="s">
        <v>207</v>
      </c>
      <c r="C458" s="76" t="s">
        <v>90</v>
      </c>
      <c r="D458" s="76">
        <v>66</v>
      </c>
    </row>
    <row r="459" spans="1:4" x14ac:dyDescent="0.25">
      <c r="A459" s="85">
        <v>17</v>
      </c>
      <c r="B459" s="83" t="s">
        <v>207</v>
      </c>
      <c r="C459" s="76" t="s">
        <v>91</v>
      </c>
      <c r="D459" s="76">
        <v>57</v>
      </c>
    </row>
    <row r="460" spans="1:4" x14ac:dyDescent="0.25">
      <c r="A460" s="85">
        <v>17</v>
      </c>
      <c r="B460" s="83" t="s">
        <v>207</v>
      </c>
      <c r="C460" s="76" t="s">
        <v>95</v>
      </c>
      <c r="D460" s="76">
        <v>164</v>
      </c>
    </row>
    <row r="461" spans="1:4" x14ac:dyDescent="0.25">
      <c r="A461" s="85">
        <v>17</v>
      </c>
      <c r="B461" s="83" t="s">
        <v>207</v>
      </c>
      <c r="C461" s="76" t="s">
        <v>97</v>
      </c>
      <c r="D461" s="76">
        <v>159</v>
      </c>
    </row>
    <row r="462" spans="1:4" x14ac:dyDescent="0.25">
      <c r="A462" s="85">
        <v>17</v>
      </c>
      <c r="B462" s="83" t="s">
        <v>207</v>
      </c>
      <c r="C462" s="76" t="s">
        <v>143</v>
      </c>
      <c r="D462" s="76">
        <v>118</v>
      </c>
    </row>
    <row r="463" spans="1:4" x14ac:dyDescent="0.25">
      <c r="A463" s="85">
        <v>17</v>
      </c>
      <c r="B463" s="83" t="s">
        <v>207</v>
      </c>
      <c r="C463" s="76" t="s">
        <v>101</v>
      </c>
      <c r="D463" s="76">
        <v>87</v>
      </c>
    </row>
    <row r="464" spans="1:4" x14ac:dyDescent="0.25">
      <c r="A464" s="85">
        <v>17</v>
      </c>
      <c r="B464" s="83" t="s">
        <v>207</v>
      </c>
      <c r="C464" s="76" t="s">
        <v>102</v>
      </c>
      <c r="D464" s="76">
        <v>61</v>
      </c>
    </row>
    <row r="465" spans="1:4" x14ac:dyDescent="0.25">
      <c r="A465" s="85">
        <v>17</v>
      </c>
      <c r="B465" s="83" t="s">
        <v>207</v>
      </c>
      <c r="C465" s="76" t="s">
        <v>103</v>
      </c>
      <c r="D465" s="76">
        <v>431</v>
      </c>
    </row>
    <row r="466" spans="1:4" x14ac:dyDescent="0.25">
      <c r="A466" s="85">
        <v>17</v>
      </c>
      <c r="B466" s="83" t="s">
        <v>207</v>
      </c>
      <c r="C466" s="76" t="s">
        <v>104</v>
      </c>
      <c r="D466" s="76">
        <v>115</v>
      </c>
    </row>
    <row r="467" spans="1:4" x14ac:dyDescent="0.25">
      <c r="A467" s="85">
        <v>17</v>
      </c>
      <c r="B467" s="83" t="s">
        <v>207</v>
      </c>
      <c r="C467" s="76" t="s">
        <v>107</v>
      </c>
      <c r="D467" s="76">
        <v>20</v>
      </c>
    </row>
    <row r="468" spans="1:4" x14ac:dyDescent="0.25">
      <c r="A468" s="85">
        <v>17</v>
      </c>
      <c r="B468" s="83" t="s">
        <v>207</v>
      </c>
      <c r="C468" s="76" t="s">
        <v>108</v>
      </c>
      <c r="D468" s="76">
        <v>31</v>
      </c>
    </row>
    <row r="469" spans="1:4" x14ac:dyDescent="0.25">
      <c r="A469" s="85">
        <v>17</v>
      </c>
      <c r="B469" s="83" t="s">
        <v>207</v>
      </c>
      <c r="C469" s="76" t="s">
        <v>110</v>
      </c>
      <c r="D469" s="76">
        <v>386</v>
      </c>
    </row>
    <row r="470" spans="1:4" x14ac:dyDescent="0.25">
      <c r="A470" s="85">
        <v>17</v>
      </c>
      <c r="B470" s="83" t="s">
        <v>207</v>
      </c>
      <c r="C470" s="76" t="s">
        <v>115</v>
      </c>
      <c r="D470" s="76">
        <v>57</v>
      </c>
    </row>
    <row r="471" spans="1:4" x14ac:dyDescent="0.25">
      <c r="A471" s="85">
        <v>17</v>
      </c>
      <c r="B471" s="83" t="s">
        <v>207</v>
      </c>
      <c r="C471" s="76" t="s">
        <v>124</v>
      </c>
      <c r="D471" s="76">
        <v>156</v>
      </c>
    </row>
    <row r="472" spans="1:4" x14ac:dyDescent="0.25">
      <c r="A472" s="85">
        <v>17</v>
      </c>
      <c r="B472" s="83" t="s">
        <v>207</v>
      </c>
      <c r="C472" s="76" t="s">
        <v>125</v>
      </c>
      <c r="D472" s="76">
        <v>28</v>
      </c>
    </row>
    <row r="473" spans="1:4" x14ac:dyDescent="0.25">
      <c r="A473" s="85">
        <v>17</v>
      </c>
      <c r="B473" s="83" t="s">
        <v>207</v>
      </c>
      <c r="C473" s="76" t="s">
        <v>127</v>
      </c>
      <c r="D473" s="76">
        <v>81</v>
      </c>
    </row>
    <row r="474" spans="1:4" x14ac:dyDescent="0.25">
      <c r="A474" s="85">
        <v>17</v>
      </c>
      <c r="B474" s="83" t="s">
        <v>207</v>
      </c>
      <c r="C474" s="76" t="s">
        <v>128</v>
      </c>
      <c r="D474" s="76">
        <v>22</v>
      </c>
    </row>
    <row r="475" spans="1:4" x14ac:dyDescent="0.25">
      <c r="A475" s="85">
        <v>17</v>
      </c>
      <c r="B475" s="83" t="s">
        <v>207</v>
      </c>
      <c r="C475" s="76" t="s">
        <v>133</v>
      </c>
      <c r="D475" s="76">
        <v>168</v>
      </c>
    </row>
    <row r="476" spans="1:4" x14ac:dyDescent="0.25">
      <c r="A476" s="85">
        <v>17</v>
      </c>
      <c r="B476" s="83" t="s">
        <v>207</v>
      </c>
      <c r="C476" s="76" t="s">
        <v>134</v>
      </c>
      <c r="D476" s="76">
        <v>48</v>
      </c>
    </row>
    <row r="477" spans="1:4" x14ac:dyDescent="0.25">
      <c r="A477" s="85">
        <v>17</v>
      </c>
      <c r="B477" s="83"/>
      <c r="C477" s="77" t="s">
        <v>144</v>
      </c>
      <c r="D477" s="77">
        <v>3350</v>
      </c>
    </row>
    <row r="478" spans="1:4" x14ac:dyDescent="0.25">
      <c r="A478" s="85">
        <v>18</v>
      </c>
      <c r="B478" s="83" t="s">
        <v>208</v>
      </c>
      <c r="C478" s="76" t="s">
        <v>74</v>
      </c>
      <c r="D478" s="76">
        <v>1008</v>
      </c>
    </row>
    <row r="479" spans="1:4" x14ac:dyDescent="0.25">
      <c r="A479" s="85">
        <v>18</v>
      </c>
      <c r="B479" s="83" t="s">
        <v>208</v>
      </c>
      <c r="C479" s="76" t="s">
        <v>139</v>
      </c>
      <c r="D479" s="76">
        <v>3549</v>
      </c>
    </row>
    <row r="480" spans="1:4" x14ac:dyDescent="0.25">
      <c r="A480" s="85">
        <v>18</v>
      </c>
      <c r="B480" s="83" t="s">
        <v>208</v>
      </c>
      <c r="C480" s="76" t="s">
        <v>87</v>
      </c>
      <c r="D480" s="76">
        <v>258</v>
      </c>
    </row>
    <row r="481" spans="1:4" x14ac:dyDescent="0.25">
      <c r="A481" s="85">
        <v>18</v>
      </c>
      <c r="B481" s="83" t="s">
        <v>208</v>
      </c>
      <c r="C481" s="76" t="s">
        <v>90</v>
      </c>
      <c r="D481" s="76">
        <v>779</v>
      </c>
    </row>
    <row r="482" spans="1:4" x14ac:dyDescent="0.25">
      <c r="A482" s="85">
        <v>18</v>
      </c>
      <c r="B482" s="83" t="s">
        <v>208</v>
      </c>
      <c r="C482" s="76" t="s">
        <v>92</v>
      </c>
      <c r="D482" s="76">
        <v>491</v>
      </c>
    </row>
    <row r="483" spans="1:4" x14ac:dyDescent="0.25">
      <c r="A483" s="85">
        <v>18</v>
      </c>
      <c r="B483" s="83" t="s">
        <v>208</v>
      </c>
      <c r="C483" s="76" t="s">
        <v>94</v>
      </c>
      <c r="D483" s="76">
        <v>682</v>
      </c>
    </row>
    <row r="484" spans="1:4" x14ac:dyDescent="0.25">
      <c r="A484" s="85">
        <v>18</v>
      </c>
      <c r="B484" s="83" t="s">
        <v>208</v>
      </c>
      <c r="C484" s="76" t="s">
        <v>186</v>
      </c>
      <c r="D484" s="76">
        <v>368</v>
      </c>
    </row>
    <row r="485" spans="1:4" x14ac:dyDescent="0.25">
      <c r="A485" s="85">
        <v>18</v>
      </c>
      <c r="B485" s="83" t="s">
        <v>208</v>
      </c>
      <c r="C485" s="76" t="s">
        <v>103</v>
      </c>
      <c r="D485" s="76">
        <v>1096</v>
      </c>
    </row>
    <row r="486" spans="1:4" x14ac:dyDescent="0.25">
      <c r="A486" s="85">
        <v>18</v>
      </c>
      <c r="B486" s="83" t="s">
        <v>208</v>
      </c>
      <c r="C486" s="76" t="s">
        <v>104</v>
      </c>
      <c r="D486" s="76">
        <v>608</v>
      </c>
    </row>
    <row r="487" spans="1:4" x14ac:dyDescent="0.25">
      <c r="A487" s="85">
        <v>18</v>
      </c>
      <c r="B487" s="83" t="s">
        <v>208</v>
      </c>
      <c r="C487" s="76" t="s">
        <v>110</v>
      </c>
      <c r="D487" s="76">
        <v>1838</v>
      </c>
    </row>
    <row r="488" spans="1:4" x14ac:dyDescent="0.25">
      <c r="A488" s="85">
        <v>18</v>
      </c>
      <c r="B488" s="83" t="s">
        <v>208</v>
      </c>
      <c r="C488" s="76" t="s">
        <v>187</v>
      </c>
      <c r="D488" s="76">
        <v>427</v>
      </c>
    </row>
    <row r="489" spans="1:4" x14ac:dyDescent="0.25">
      <c r="A489" s="85">
        <v>18</v>
      </c>
      <c r="B489" s="83" t="s">
        <v>208</v>
      </c>
      <c r="C489" s="76" t="s">
        <v>124</v>
      </c>
      <c r="D489" s="76">
        <v>831</v>
      </c>
    </row>
    <row r="490" spans="1:4" x14ac:dyDescent="0.25">
      <c r="A490" s="85">
        <v>18</v>
      </c>
      <c r="B490" s="83" t="s">
        <v>208</v>
      </c>
      <c r="C490" s="76" t="s">
        <v>127</v>
      </c>
      <c r="D490" s="76">
        <v>448</v>
      </c>
    </row>
    <row r="491" spans="1:4" x14ac:dyDescent="0.25">
      <c r="A491" s="85">
        <v>18</v>
      </c>
      <c r="B491" s="83" t="s">
        <v>208</v>
      </c>
      <c r="C491" s="76" t="s">
        <v>130</v>
      </c>
      <c r="D491" s="76">
        <v>50</v>
      </c>
    </row>
    <row r="492" spans="1:4" ht="12.6" customHeight="1" x14ac:dyDescent="0.25">
      <c r="A492" s="85">
        <v>18</v>
      </c>
      <c r="B492" s="83"/>
      <c r="C492" s="77" t="s">
        <v>144</v>
      </c>
      <c r="D492" s="77">
        <v>12433</v>
      </c>
    </row>
    <row r="493" spans="1:4" ht="12.6" customHeight="1" x14ac:dyDescent="0.25">
      <c r="A493" s="85">
        <v>19</v>
      </c>
      <c r="B493" s="81" t="s">
        <v>209</v>
      </c>
      <c r="C493" s="76" t="s">
        <v>74</v>
      </c>
      <c r="D493" s="76">
        <v>461</v>
      </c>
    </row>
    <row r="494" spans="1:4" ht="12.6" customHeight="1" x14ac:dyDescent="0.25">
      <c r="A494" s="85">
        <f t="shared" ref="A494:A538" si="2">+A493</f>
        <v>19</v>
      </c>
      <c r="B494" s="81" t="s">
        <v>209</v>
      </c>
      <c r="C494" s="76" t="s">
        <v>82</v>
      </c>
      <c r="D494" s="76">
        <v>219</v>
      </c>
    </row>
    <row r="495" spans="1:4" ht="12.6" customHeight="1" x14ac:dyDescent="0.25">
      <c r="A495" s="85">
        <f t="shared" si="2"/>
        <v>19</v>
      </c>
      <c r="B495" s="81" t="s">
        <v>209</v>
      </c>
      <c r="C495" s="76" t="s">
        <v>139</v>
      </c>
      <c r="D495" s="76">
        <v>2128</v>
      </c>
    </row>
    <row r="496" spans="1:4" ht="12.6" customHeight="1" x14ac:dyDescent="0.25">
      <c r="A496" s="85">
        <f t="shared" si="2"/>
        <v>19</v>
      </c>
      <c r="B496" s="81" t="s">
        <v>209</v>
      </c>
      <c r="C496" s="76" t="s">
        <v>87</v>
      </c>
      <c r="D496" s="76">
        <v>141</v>
      </c>
    </row>
    <row r="497" spans="1:4" ht="12.6" customHeight="1" x14ac:dyDescent="0.25">
      <c r="A497" s="85">
        <f t="shared" si="2"/>
        <v>19</v>
      </c>
      <c r="B497" s="81" t="s">
        <v>209</v>
      </c>
      <c r="C497" s="76" t="s">
        <v>90</v>
      </c>
      <c r="D497" s="76">
        <v>1081</v>
      </c>
    </row>
    <row r="498" spans="1:4" ht="12.6" customHeight="1" x14ac:dyDescent="0.25">
      <c r="A498" s="85">
        <f t="shared" si="2"/>
        <v>19</v>
      </c>
      <c r="B498" s="81" t="s">
        <v>209</v>
      </c>
      <c r="C498" s="76" t="s">
        <v>92</v>
      </c>
      <c r="D498" s="76">
        <v>438</v>
      </c>
    </row>
    <row r="499" spans="1:4" ht="12.6" customHeight="1" x14ac:dyDescent="0.25">
      <c r="A499" s="85">
        <f t="shared" si="2"/>
        <v>19</v>
      </c>
      <c r="B499" s="81" t="s">
        <v>209</v>
      </c>
      <c r="C499" s="76" t="s">
        <v>94</v>
      </c>
      <c r="D499" s="76">
        <v>529</v>
      </c>
    </row>
    <row r="500" spans="1:4" ht="12.6" customHeight="1" x14ac:dyDescent="0.25">
      <c r="A500" s="85">
        <f t="shared" si="2"/>
        <v>19</v>
      </c>
      <c r="B500" s="81" t="s">
        <v>209</v>
      </c>
      <c r="C500" s="76" t="s">
        <v>186</v>
      </c>
      <c r="D500" s="76">
        <v>362</v>
      </c>
    </row>
    <row r="501" spans="1:4" ht="12.6" customHeight="1" x14ac:dyDescent="0.25">
      <c r="A501" s="85">
        <f t="shared" si="2"/>
        <v>19</v>
      </c>
      <c r="B501" s="81" t="s">
        <v>209</v>
      </c>
      <c r="C501" s="76" t="s">
        <v>103</v>
      </c>
      <c r="D501" s="76">
        <v>524</v>
      </c>
    </row>
    <row r="502" spans="1:4" ht="12.6" customHeight="1" x14ac:dyDescent="0.25">
      <c r="A502" s="85">
        <f t="shared" si="2"/>
        <v>19</v>
      </c>
      <c r="B502" s="81" t="s">
        <v>209</v>
      </c>
      <c r="C502" s="76" t="s">
        <v>104</v>
      </c>
      <c r="D502" s="76">
        <v>286</v>
      </c>
    </row>
    <row r="503" spans="1:4" ht="12.6" customHeight="1" x14ac:dyDescent="0.25">
      <c r="A503" s="85">
        <f t="shared" si="2"/>
        <v>19</v>
      </c>
      <c r="B503" s="81" t="s">
        <v>209</v>
      </c>
      <c r="C503" s="76" t="s">
        <v>110</v>
      </c>
      <c r="D503" s="76">
        <v>1064</v>
      </c>
    </row>
    <row r="504" spans="1:4" ht="12.6" customHeight="1" x14ac:dyDescent="0.25">
      <c r="A504" s="85">
        <f t="shared" si="2"/>
        <v>19</v>
      </c>
      <c r="B504" s="81" t="s">
        <v>209</v>
      </c>
      <c r="C504" s="76" t="s">
        <v>187</v>
      </c>
      <c r="D504" s="76">
        <v>306</v>
      </c>
    </row>
    <row r="505" spans="1:4" ht="12.6" customHeight="1" x14ac:dyDescent="0.25">
      <c r="A505" s="85">
        <f t="shared" si="2"/>
        <v>19</v>
      </c>
      <c r="B505" s="81" t="s">
        <v>209</v>
      </c>
      <c r="C505" s="76" t="s">
        <v>124</v>
      </c>
      <c r="D505" s="76">
        <v>292</v>
      </c>
    </row>
    <row r="506" spans="1:4" ht="12.6" customHeight="1" x14ac:dyDescent="0.25">
      <c r="A506" s="85">
        <f t="shared" si="2"/>
        <v>19</v>
      </c>
      <c r="B506" s="81" t="s">
        <v>209</v>
      </c>
      <c r="C506" s="76" t="s">
        <v>127</v>
      </c>
      <c r="D506" s="76">
        <v>180</v>
      </c>
    </row>
    <row r="507" spans="1:4" ht="12.6" customHeight="1" x14ac:dyDescent="0.25">
      <c r="A507" s="85">
        <f t="shared" si="2"/>
        <v>19</v>
      </c>
      <c r="B507" s="81" t="s">
        <v>209</v>
      </c>
      <c r="C507" s="76" t="s">
        <v>130</v>
      </c>
      <c r="D507" s="76">
        <v>38</v>
      </c>
    </row>
    <row r="508" spans="1:4" ht="12.6" customHeight="1" x14ac:dyDescent="0.25">
      <c r="A508" s="85">
        <f t="shared" si="2"/>
        <v>19</v>
      </c>
      <c r="B508" s="81"/>
      <c r="C508" s="77" t="s">
        <v>144</v>
      </c>
      <c r="D508" s="77">
        <v>8049</v>
      </c>
    </row>
    <row r="509" spans="1:4" ht="12.6" customHeight="1" x14ac:dyDescent="0.25">
      <c r="A509" s="85">
        <v>20</v>
      </c>
      <c r="B509" s="81" t="s">
        <v>149</v>
      </c>
      <c r="C509" s="76" t="s">
        <v>73</v>
      </c>
      <c r="D509" s="76">
        <v>119</v>
      </c>
    </row>
    <row r="510" spans="1:4" ht="12.6" customHeight="1" x14ac:dyDescent="0.25">
      <c r="A510" s="85">
        <f t="shared" si="2"/>
        <v>20</v>
      </c>
      <c r="B510" s="81" t="s">
        <v>149</v>
      </c>
      <c r="C510" s="76" t="s">
        <v>74</v>
      </c>
      <c r="D510" s="76">
        <v>510</v>
      </c>
    </row>
    <row r="511" spans="1:4" ht="12.6" customHeight="1" x14ac:dyDescent="0.25">
      <c r="A511" s="85">
        <f t="shared" si="2"/>
        <v>20</v>
      </c>
      <c r="B511" s="81" t="s">
        <v>149</v>
      </c>
      <c r="C511" s="76" t="s">
        <v>81</v>
      </c>
      <c r="D511" s="76">
        <v>46</v>
      </c>
    </row>
    <row r="512" spans="1:4" ht="12.6" customHeight="1" x14ac:dyDescent="0.25">
      <c r="A512" s="85">
        <f t="shared" si="2"/>
        <v>20</v>
      </c>
      <c r="B512" s="81" t="s">
        <v>149</v>
      </c>
      <c r="C512" s="76" t="s">
        <v>82</v>
      </c>
      <c r="D512" s="76">
        <v>436</v>
      </c>
    </row>
    <row r="513" spans="1:4" ht="12.6" customHeight="1" x14ac:dyDescent="0.25">
      <c r="A513" s="85">
        <f t="shared" si="2"/>
        <v>20</v>
      </c>
      <c r="B513" s="81" t="s">
        <v>149</v>
      </c>
      <c r="C513" s="76" t="s">
        <v>86</v>
      </c>
      <c r="D513" s="76">
        <v>68</v>
      </c>
    </row>
    <row r="514" spans="1:4" ht="12.6" customHeight="1" x14ac:dyDescent="0.25">
      <c r="A514" s="85">
        <f t="shared" si="2"/>
        <v>20</v>
      </c>
      <c r="B514" s="81" t="s">
        <v>149</v>
      </c>
      <c r="C514" s="76" t="s">
        <v>139</v>
      </c>
      <c r="D514" s="76">
        <v>1420</v>
      </c>
    </row>
    <row r="515" spans="1:4" ht="12.6" customHeight="1" x14ac:dyDescent="0.25">
      <c r="A515" s="85">
        <f t="shared" si="2"/>
        <v>20</v>
      </c>
      <c r="B515" s="81" t="s">
        <v>149</v>
      </c>
      <c r="C515" s="76" t="s">
        <v>87</v>
      </c>
      <c r="D515" s="76">
        <v>469</v>
      </c>
    </row>
    <row r="516" spans="1:4" ht="12.6" customHeight="1" x14ac:dyDescent="0.25">
      <c r="A516" s="85">
        <f t="shared" si="2"/>
        <v>20</v>
      </c>
      <c r="B516" s="81" t="s">
        <v>149</v>
      </c>
      <c r="C516" s="76" t="s">
        <v>88</v>
      </c>
      <c r="D516" s="76">
        <v>42</v>
      </c>
    </row>
    <row r="517" spans="1:4" ht="12.6" customHeight="1" x14ac:dyDescent="0.25">
      <c r="A517" s="85">
        <f t="shared" si="2"/>
        <v>20</v>
      </c>
      <c r="B517" s="81" t="s">
        <v>149</v>
      </c>
      <c r="C517" s="76" t="s">
        <v>90</v>
      </c>
      <c r="D517" s="76">
        <v>1139</v>
      </c>
    </row>
    <row r="518" spans="1:4" ht="12.6" customHeight="1" x14ac:dyDescent="0.25">
      <c r="A518" s="85">
        <f t="shared" si="2"/>
        <v>20</v>
      </c>
      <c r="B518" s="81" t="s">
        <v>149</v>
      </c>
      <c r="C518" s="76" t="s">
        <v>91</v>
      </c>
      <c r="D518" s="76">
        <v>195</v>
      </c>
    </row>
    <row r="519" spans="1:4" ht="12.6" customHeight="1" x14ac:dyDescent="0.25">
      <c r="A519" s="85">
        <f t="shared" si="2"/>
        <v>20</v>
      </c>
      <c r="B519" s="81" t="s">
        <v>149</v>
      </c>
      <c r="C519" s="76" t="s">
        <v>92</v>
      </c>
      <c r="D519" s="76">
        <v>354</v>
      </c>
    </row>
    <row r="520" spans="1:4" ht="12.6" customHeight="1" x14ac:dyDescent="0.25">
      <c r="A520" s="85">
        <f t="shared" si="2"/>
        <v>20</v>
      </c>
      <c r="B520" s="81" t="s">
        <v>149</v>
      </c>
      <c r="C520" s="76" t="s">
        <v>94</v>
      </c>
      <c r="D520" s="76">
        <v>354</v>
      </c>
    </row>
    <row r="521" spans="1:4" ht="12.6" customHeight="1" x14ac:dyDescent="0.25">
      <c r="A521" s="85">
        <f t="shared" si="2"/>
        <v>20</v>
      </c>
      <c r="B521" s="81" t="s">
        <v>149</v>
      </c>
      <c r="C521" s="76" t="s">
        <v>186</v>
      </c>
      <c r="D521" s="76">
        <v>429</v>
      </c>
    </row>
    <row r="522" spans="1:4" ht="12.6" customHeight="1" x14ac:dyDescent="0.25">
      <c r="A522" s="85">
        <f t="shared" si="2"/>
        <v>20</v>
      </c>
      <c r="B522" s="81" t="s">
        <v>149</v>
      </c>
      <c r="C522" s="76" t="s">
        <v>99</v>
      </c>
      <c r="D522" s="76">
        <v>473</v>
      </c>
    </row>
    <row r="523" spans="1:4" ht="12.6" customHeight="1" x14ac:dyDescent="0.25">
      <c r="A523" s="85">
        <f t="shared" si="2"/>
        <v>20</v>
      </c>
      <c r="B523" s="81" t="s">
        <v>149</v>
      </c>
      <c r="C523" s="76" t="s">
        <v>137</v>
      </c>
      <c r="D523" s="76">
        <v>85</v>
      </c>
    </row>
    <row r="524" spans="1:4" ht="12.6" customHeight="1" x14ac:dyDescent="0.25">
      <c r="A524" s="85">
        <f t="shared" si="2"/>
        <v>20</v>
      </c>
      <c r="B524" s="81" t="s">
        <v>149</v>
      </c>
      <c r="C524" s="76" t="s">
        <v>103</v>
      </c>
      <c r="D524" s="76">
        <v>284</v>
      </c>
    </row>
    <row r="525" spans="1:4" ht="12.6" customHeight="1" x14ac:dyDescent="0.25">
      <c r="A525" s="85">
        <f t="shared" si="2"/>
        <v>20</v>
      </c>
      <c r="B525" s="81" t="s">
        <v>149</v>
      </c>
      <c r="C525" s="76" t="s">
        <v>104</v>
      </c>
      <c r="D525" s="76">
        <v>203</v>
      </c>
    </row>
    <row r="526" spans="1:4" ht="12.6" customHeight="1" x14ac:dyDescent="0.25">
      <c r="A526" s="85">
        <f t="shared" si="2"/>
        <v>20</v>
      </c>
      <c r="B526" s="81" t="s">
        <v>149</v>
      </c>
      <c r="C526" s="76" t="s">
        <v>105</v>
      </c>
      <c r="D526" s="76">
        <v>149</v>
      </c>
    </row>
    <row r="527" spans="1:4" ht="12.6" customHeight="1" x14ac:dyDescent="0.25">
      <c r="A527" s="85">
        <f t="shared" si="2"/>
        <v>20</v>
      </c>
      <c r="B527" s="81" t="s">
        <v>149</v>
      </c>
      <c r="C527" s="76" t="s">
        <v>107</v>
      </c>
      <c r="D527" s="76">
        <v>125</v>
      </c>
    </row>
    <row r="528" spans="1:4" ht="12.6" customHeight="1" x14ac:dyDescent="0.25">
      <c r="A528" s="85">
        <f t="shared" si="2"/>
        <v>20</v>
      </c>
      <c r="B528" s="81" t="s">
        <v>149</v>
      </c>
      <c r="C528" s="76" t="s">
        <v>110</v>
      </c>
      <c r="D528" s="76">
        <v>810</v>
      </c>
    </row>
    <row r="529" spans="1:4" ht="12.6" customHeight="1" x14ac:dyDescent="0.25">
      <c r="A529" s="85">
        <f t="shared" si="2"/>
        <v>20</v>
      </c>
      <c r="B529" s="81" t="s">
        <v>149</v>
      </c>
      <c r="C529" s="76" t="s">
        <v>187</v>
      </c>
      <c r="D529" s="76">
        <v>150</v>
      </c>
    </row>
    <row r="530" spans="1:4" ht="12.6" customHeight="1" x14ac:dyDescent="0.25">
      <c r="A530" s="85">
        <f t="shared" si="2"/>
        <v>20</v>
      </c>
      <c r="B530" s="81" t="s">
        <v>149</v>
      </c>
      <c r="C530" s="76" t="s">
        <v>116</v>
      </c>
      <c r="D530" s="76">
        <v>467</v>
      </c>
    </row>
    <row r="531" spans="1:4" ht="12.6" customHeight="1" x14ac:dyDescent="0.25">
      <c r="A531" s="85">
        <f t="shared" si="2"/>
        <v>20</v>
      </c>
      <c r="B531" s="81" t="s">
        <v>149</v>
      </c>
      <c r="C531" s="76" t="s">
        <v>117</v>
      </c>
      <c r="D531" s="76">
        <v>784</v>
      </c>
    </row>
    <row r="532" spans="1:4" ht="12.6" customHeight="1" x14ac:dyDescent="0.25">
      <c r="A532" s="85">
        <f t="shared" si="2"/>
        <v>20</v>
      </c>
      <c r="B532" s="81" t="s">
        <v>149</v>
      </c>
      <c r="C532" s="76" t="s">
        <v>118</v>
      </c>
      <c r="D532" s="76">
        <v>145</v>
      </c>
    </row>
    <row r="533" spans="1:4" ht="12.6" customHeight="1" x14ac:dyDescent="0.25">
      <c r="A533" s="85">
        <f t="shared" si="2"/>
        <v>20</v>
      </c>
      <c r="B533" s="81" t="s">
        <v>149</v>
      </c>
      <c r="C533" s="76" t="s">
        <v>120</v>
      </c>
      <c r="D533" s="76">
        <v>29</v>
      </c>
    </row>
    <row r="534" spans="1:4" ht="12.6" customHeight="1" x14ac:dyDescent="0.25">
      <c r="A534" s="85">
        <f t="shared" si="2"/>
        <v>20</v>
      </c>
      <c r="B534" s="81" t="s">
        <v>149</v>
      </c>
      <c r="C534" s="76" t="s">
        <v>147</v>
      </c>
      <c r="D534" s="76">
        <v>54</v>
      </c>
    </row>
    <row r="535" spans="1:4" ht="12.6" customHeight="1" x14ac:dyDescent="0.25">
      <c r="A535" s="85">
        <f t="shared" si="2"/>
        <v>20</v>
      </c>
      <c r="B535" s="81" t="s">
        <v>149</v>
      </c>
      <c r="C535" s="76" t="s">
        <v>124</v>
      </c>
      <c r="D535" s="76">
        <v>258</v>
      </c>
    </row>
    <row r="536" spans="1:4" ht="12.6" customHeight="1" x14ac:dyDescent="0.25">
      <c r="A536" s="85">
        <f t="shared" si="2"/>
        <v>20</v>
      </c>
      <c r="B536" s="81" t="s">
        <v>149</v>
      </c>
      <c r="C536" s="76" t="s">
        <v>127</v>
      </c>
      <c r="D536" s="76">
        <v>204</v>
      </c>
    </row>
    <row r="537" spans="1:4" ht="12.6" customHeight="1" x14ac:dyDescent="0.25">
      <c r="A537" s="85">
        <f t="shared" si="2"/>
        <v>20</v>
      </c>
      <c r="B537" s="81" t="s">
        <v>149</v>
      </c>
      <c r="C537" s="76" t="s">
        <v>130</v>
      </c>
      <c r="D537" s="76">
        <v>32</v>
      </c>
    </row>
    <row r="538" spans="1:4" ht="12.6" customHeight="1" x14ac:dyDescent="0.25">
      <c r="A538" s="85">
        <f t="shared" si="2"/>
        <v>20</v>
      </c>
      <c r="B538" s="81"/>
      <c r="C538" s="77" t="s">
        <v>144</v>
      </c>
      <c r="D538" s="77">
        <v>9833</v>
      </c>
    </row>
    <row r="539" spans="1:4" ht="12.6" customHeight="1" x14ac:dyDescent="0.25">
      <c r="A539" s="85">
        <v>21</v>
      </c>
      <c r="B539" s="81" t="s">
        <v>211</v>
      </c>
      <c r="C539" s="76" t="s">
        <v>74</v>
      </c>
      <c r="D539" s="76">
        <v>1071</v>
      </c>
    </row>
    <row r="540" spans="1:4" ht="12.6" customHeight="1" x14ac:dyDescent="0.25">
      <c r="A540" s="85">
        <v>21</v>
      </c>
      <c r="B540" s="81" t="s">
        <v>211</v>
      </c>
      <c r="C540" s="76" t="s">
        <v>85</v>
      </c>
      <c r="D540" s="76">
        <v>466</v>
      </c>
    </row>
    <row r="541" spans="1:4" ht="12.6" customHeight="1" x14ac:dyDescent="0.25">
      <c r="A541" s="85">
        <v>21</v>
      </c>
      <c r="B541" s="81" t="s">
        <v>211</v>
      </c>
      <c r="C541" s="76" t="s">
        <v>89</v>
      </c>
      <c r="D541" s="76">
        <v>271</v>
      </c>
    </row>
    <row r="542" spans="1:4" ht="12.6" customHeight="1" x14ac:dyDescent="0.25">
      <c r="A542" s="85">
        <v>21</v>
      </c>
      <c r="B542" s="81" t="s">
        <v>211</v>
      </c>
      <c r="C542" s="76" t="s">
        <v>99</v>
      </c>
      <c r="D542" s="76">
        <v>1306</v>
      </c>
    </row>
    <row r="543" spans="1:4" ht="12.6" customHeight="1" x14ac:dyDescent="0.25">
      <c r="A543" s="85">
        <v>21</v>
      </c>
      <c r="B543" s="81" t="s">
        <v>211</v>
      </c>
      <c r="C543" s="76" t="s">
        <v>103</v>
      </c>
      <c r="D543" s="76">
        <v>676</v>
      </c>
    </row>
    <row r="544" spans="1:4" ht="12.6" customHeight="1" x14ac:dyDescent="0.25">
      <c r="A544" s="85">
        <v>21</v>
      </c>
      <c r="B544" s="81" t="s">
        <v>211</v>
      </c>
      <c r="C544" s="76" t="s">
        <v>134</v>
      </c>
      <c r="D544" s="76">
        <v>1399</v>
      </c>
    </row>
    <row r="545" spans="1:4" ht="12.6" customHeight="1" x14ac:dyDescent="0.25">
      <c r="A545" s="85">
        <v>21</v>
      </c>
      <c r="B545" s="81" t="s">
        <v>211</v>
      </c>
      <c r="C545" s="76" t="s">
        <v>105</v>
      </c>
      <c r="D545" s="76">
        <v>2033</v>
      </c>
    </row>
    <row r="546" spans="1:4" ht="12.6" customHeight="1" x14ac:dyDescent="0.25">
      <c r="A546" s="85">
        <v>21</v>
      </c>
      <c r="B546" s="81" t="s">
        <v>211</v>
      </c>
      <c r="C546" s="76" t="s">
        <v>110</v>
      </c>
      <c r="D546" s="76">
        <v>949</v>
      </c>
    </row>
    <row r="547" spans="1:4" ht="12.6" customHeight="1" x14ac:dyDescent="0.25">
      <c r="A547" s="85">
        <v>21</v>
      </c>
      <c r="B547" s="81" t="s">
        <v>211</v>
      </c>
      <c r="C547" s="76" t="s">
        <v>114</v>
      </c>
      <c r="D547" s="76">
        <v>83</v>
      </c>
    </row>
    <row r="548" spans="1:4" ht="12.6" customHeight="1" x14ac:dyDescent="0.25">
      <c r="A548" s="85">
        <v>21</v>
      </c>
      <c r="B548" s="81" t="s">
        <v>211</v>
      </c>
      <c r="C548" s="76" t="s">
        <v>118</v>
      </c>
      <c r="D548" s="76">
        <v>1787</v>
      </c>
    </row>
    <row r="549" spans="1:4" ht="12.6" customHeight="1" x14ac:dyDescent="0.25">
      <c r="A549" s="85">
        <v>21</v>
      </c>
      <c r="B549" s="81" t="s">
        <v>211</v>
      </c>
      <c r="C549" s="76" t="s">
        <v>127</v>
      </c>
      <c r="D549" s="76">
        <v>2065</v>
      </c>
    </row>
    <row r="550" spans="1:4" ht="12.6" customHeight="1" x14ac:dyDescent="0.25">
      <c r="A550" s="85">
        <v>21</v>
      </c>
      <c r="B550" s="81"/>
      <c r="C550" s="77" t="s">
        <v>144</v>
      </c>
      <c r="D550" s="77">
        <v>12106</v>
      </c>
    </row>
    <row r="551" spans="1:4" ht="12.6" customHeight="1" x14ac:dyDescent="0.25">
      <c r="A551" s="85">
        <v>22</v>
      </c>
      <c r="B551" s="81" t="s">
        <v>211</v>
      </c>
      <c r="C551" s="76" t="s">
        <v>186</v>
      </c>
      <c r="D551" s="76">
        <v>356</v>
      </c>
    </row>
    <row r="552" spans="1:4" ht="12.6" customHeight="1" x14ac:dyDescent="0.25">
      <c r="A552" s="85">
        <v>22</v>
      </c>
      <c r="B552" s="81" t="s">
        <v>211</v>
      </c>
      <c r="C552" s="76" t="s">
        <v>187</v>
      </c>
      <c r="D552" s="76">
        <v>160</v>
      </c>
    </row>
    <row r="553" spans="1:4" ht="12.6" customHeight="1" x14ac:dyDescent="0.25">
      <c r="A553" s="85">
        <v>22</v>
      </c>
      <c r="B553" s="81"/>
      <c r="C553" s="77" t="s">
        <v>144</v>
      </c>
      <c r="D553" s="77">
        <v>516</v>
      </c>
    </row>
    <row r="554" spans="1:4" ht="12.6" customHeight="1" x14ac:dyDescent="0.25">
      <c r="A554" s="85">
        <v>23</v>
      </c>
      <c r="B554" s="81" t="s">
        <v>211</v>
      </c>
      <c r="C554" s="76" t="s">
        <v>87</v>
      </c>
      <c r="D554" s="76">
        <v>122</v>
      </c>
    </row>
    <row r="555" spans="1:4" ht="12.6" customHeight="1" x14ac:dyDescent="0.25">
      <c r="A555" s="85">
        <v>23</v>
      </c>
      <c r="B555" s="81" t="s">
        <v>211</v>
      </c>
      <c r="C555" s="76" t="s">
        <v>94</v>
      </c>
      <c r="D555" s="76">
        <v>2636</v>
      </c>
    </row>
    <row r="556" spans="1:4" ht="12.6" customHeight="1" x14ac:dyDescent="0.25">
      <c r="A556" s="85">
        <v>23</v>
      </c>
      <c r="B556" s="81"/>
      <c r="C556" s="77" t="s">
        <v>144</v>
      </c>
      <c r="D556" s="77">
        <v>2758</v>
      </c>
    </row>
    <row r="557" spans="1:4" ht="12.6" customHeight="1" x14ac:dyDescent="0.25">
      <c r="A557" s="85">
        <v>24</v>
      </c>
      <c r="B557" s="81" t="s">
        <v>212</v>
      </c>
      <c r="C557" s="76" t="s">
        <v>74</v>
      </c>
      <c r="D557" s="76">
        <v>1617</v>
      </c>
    </row>
    <row r="558" spans="1:4" ht="12.6" customHeight="1" x14ac:dyDescent="0.25">
      <c r="A558" s="85">
        <v>24</v>
      </c>
      <c r="B558" s="81" t="s">
        <v>212</v>
      </c>
      <c r="C558" s="76" t="s">
        <v>84</v>
      </c>
      <c r="D558" s="76">
        <v>204</v>
      </c>
    </row>
    <row r="559" spans="1:4" x14ac:dyDescent="0.25">
      <c r="A559" s="85">
        <v>24</v>
      </c>
      <c r="B559" s="81" t="s">
        <v>212</v>
      </c>
      <c r="C559" s="76" t="s">
        <v>139</v>
      </c>
      <c r="D559" s="76">
        <v>3336</v>
      </c>
    </row>
    <row r="560" spans="1:4" x14ac:dyDescent="0.25">
      <c r="A560" s="85">
        <v>24</v>
      </c>
      <c r="B560" s="81" t="s">
        <v>212</v>
      </c>
      <c r="C560" s="76" t="s">
        <v>92</v>
      </c>
      <c r="D560" s="76">
        <v>1684</v>
      </c>
    </row>
    <row r="561" spans="1:4" x14ac:dyDescent="0.25">
      <c r="A561" s="85">
        <v>24</v>
      </c>
      <c r="B561" s="81" t="s">
        <v>212</v>
      </c>
      <c r="C561" s="76" t="s">
        <v>143</v>
      </c>
      <c r="D561" s="76">
        <v>226</v>
      </c>
    </row>
    <row r="562" spans="1:4" x14ac:dyDescent="0.25">
      <c r="A562" s="85">
        <v>24</v>
      </c>
      <c r="B562" s="81" t="s">
        <v>212</v>
      </c>
      <c r="C562" s="76" t="s">
        <v>99</v>
      </c>
      <c r="D562" s="76">
        <v>1637</v>
      </c>
    </row>
    <row r="563" spans="1:4" x14ac:dyDescent="0.25">
      <c r="A563" s="85">
        <v>24</v>
      </c>
      <c r="B563" s="81" t="s">
        <v>212</v>
      </c>
      <c r="C563" s="76" t="s">
        <v>101</v>
      </c>
      <c r="D563" s="76">
        <v>213</v>
      </c>
    </row>
    <row r="564" spans="1:4" x14ac:dyDescent="0.25">
      <c r="A564" s="85">
        <v>24</v>
      </c>
      <c r="B564" s="81" t="s">
        <v>212</v>
      </c>
      <c r="C564" s="76" t="s">
        <v>103</v>
      </c>
      <c r="D564" s="76">
        <v>2099</v>
      </c>
    </row>
    <row r="565" spans="1:4" x14ac:dyDescent="0.25">
      <c r="A565" s="85">
        <v>24</v>
      </c>
      <c r="B565" s="81" t="s">
        <v>212</v>
      </c>
      <c r="C565" s="76" t="s">
        <v>105</v>
      </c>
      <c r="D565" s="76">
        <v>470</v>
      </c>
    </row>
    <row r="566" spans="1:4" x14ac:dyDescent="0.25">
      <c r="A566" s="85">
        <v>24</v>
      </c>
      <c r="B566" s="81" t="s">
        <v>212</v>
      </c>
      <c r="C566" s="76" t="s">
        <v>110</v>
      </c>
      <c r="D566" s="76">
        <v>3131</v>
      </c>
    </row>
    <row r="567" spans="1:4" x14ac:dyDescent="0.25">
      <c r="A567" s="85">
        <v>24</v>
      </c>
      <c r="B567" s="81" t="s">
        <v>212</v>
      </c>
      <c r="C567" s="76" t="s">
        <v>127</v>
      </c>
      <c r="D567" s="76">
        <v>1692</v>
      </c>
    </row>
    <row r="568" spans="1:4" x14ac:dyDescent="0.25">
      <c r="A568" s="85">
        <v>24</v>
      </c>
      <c r="B568" s="81" t="s">
        <v>212</v>
      </c>
      <c r="C568" s="76" t="s">
        <v>213</v>
      </c>
      <c r="D568" s="76">
        <v>224</v>
      </c>
    </row>
    <row r="569" spans="1:4" x14ac:dyDescent="0.25">
      <c r="A569" s="85">
        <v>24</v>
      </c>
      <c r="B569" s="81" t="s">
        <v>212</v>
      </c>
      <c r="C569" s="76" t="s">
        <v>75</v>
      </c>
      <c r="D569" s="76">
        <v>35</v>
      </c>
    </row>
    <row r="570" spans="1:4" x14ac:dyDescent="0.25">
      <c r="A570" s="85">
        <v>24</v>
      </c>
      <c r="B570" s="81" t="s">
        <v>212</v>
      </c>
      <c r="C570" s="76" t="s">
        <v>79</v>
      </c>
      <c r="D570" s="76">
        <v>840</v>
      </c>
    </row>
    <row r="571" spans="1:4" x14ac:dyDescent="0.25">
      <c r="A571" s="85">
        <v>24</v>
      </c>
      <c r="B571" s="81" t="s">
        <v>212</v>
      </c>
      <c r="C571" s="76" t="s">
        <v>80</v>
      </c>
      <c r="D571" s="76">
        <v>48</v>
      </c>
    </row>
    <row r="572" spans="1:4" x14ac:dyDescent="0.25">
      <c r="A572" s="85">
        <v>24</v>
      </c>
      <c r="B572" s="81" t="s">
        <v>212</v>
      </c>
      <c r="C572" s="76" t="s">
        <v>82</v>
      </c>
      <c r="D572" s="76">
        <v>312</v>
      </c>
    </row>
    <row r="573" spans="1:4" x14ac:dyDescent="0.25">
      <c r="A573" s="85">
        <v>24</v>
      </c>
      <c r="B573" s="81" t="s">
        <v>212</v>
      </c>
      <c r="C573" s="76" t="s">
        <v>90</v>
      </c>
      <c r="D573" s="76">
        <v>915</v>
      </c>
    </row>
    <row r="574" spans="1:4" x14ac:dyDescent="0.25">
      <c r="A574" s="85">
        <v>24</v>
      </c>
      <c r="B574" s="81" t="s">
        <v>212</v>
      </c>
      <c r="C574" s="76" t="s">
        <v>93</v>
      </c>
      <c r="D574" s="76">
        <v>148</v>
      </c>
    </row>
    <row r="575" spans="1:4" x14ac:dyDescent="0.25">
      <c r="A575" s="85">
        <v>24</v>
      </c>
      <c r="B575" s="81" t="s">
        <v>212</v>
      </c>
      <c r="C575" s="76" t="s">
        <v>136</v>
      </c>
      <c r="D575" s="76">
        <v>1088</v>
      </c>
    </row>
    <row r="576" spans="1:4" x14ac:dyDescent="0.25">
      <c r="A576" s="85">
        <v>24</v>
      </c>
      <c r="B576" s="81" t="s">
        <v>212</v>
      </c>
      <c r="C576" s="76" t="s">
        <v>137</v>
      </c>
      <c r="D576" s="76">
        <v>394</v>
      </c>
    </row>
    <row r="577" spans="1:4" x14ac:dyDescent="0.25">
      <c r="A577" s="85">
        <v>24</v>
      </c>
      <c r="B577" s="81" t="s">
        <v>212</v>
      </c>
      <c r="C577" s="76" t="s">
        <v>104</v>
      </c>
      <c r="D577" s="76">
        <v>1252</v>
      </c>
    </row>
    <row r="578" spans="1:4" x14ac:dyDescent="0.25">
      <c r="A578" s="85">
        <v>24</v>
      </c>
      <c r="B578" s="81" t="s">
        <v>212</v>
      </c>
      <c r="C578" s="76" t="s">
        <v>107</v>
      </c>
      <c r="D578" s="76">
        <v>391</v>
      </c>
    </row>
    <row r="579" spans="1:4" x14ac:dyDescent="0.25">
      <c r="A579" s="85">
        <v>24</v>
      </c>
      <c r="B579" s="81" t="s">
        <v>212</v>
      </c>
      <c r="C579" s="76" t="s">
        <v>108</v>
      </c>
      <c r="D579" s="76">
        <v>1111</v>
      </c>
    </row>
    <row r="580" spans="1:4" x14ac:dyDescent="0.25">
      <c r="A580" s="85">
        <v>24</v>
      </c>
      <c r="B580" s="81" t="s">
        <v>212</v>
      </c>
      <c r="C580" s="76" t="s">
        <v>109</v>
      </c>
      <c r="D580" s="76">
        <v>93</v>
      </c>
    </row>
    <row r="581" spans="1:4" x14ac:dyDescent="0.25">
      <c r="A581" s="85">
        <v>24</v>
      </c>
      <c r="B581" s="81" t="s">
        <v>212</v>
      </c>
      <c r="C581" s="76" t="s">
        <v>113</v>
      </c>
      <c r="D581" s="76">
        <v>430</v>
      </c>
    </row>
    <row r="582" spans="1:4" x14ac:dyDescent="0.25">
      <c r="A582" s="85">
        <v>24</v>
      </c>
      <c r="B582" s="81" t="s">
        <v>212</v>
      </c>
      <c r="C582" s="76" t="s">
        <v>117</v>
      </c>
      <c r="D582" s="76">
        <v>1342</v>
      </c>
    </row>
    <row r="583" spans="1:4" x14ac:dyDescent="0.25">
      <c r="A583" s="85">
        <v>24</v>
      </c>
      <c r="B583" s="81" t="s">
        <v>212</v>
      </c>
      <c r="C583" s="76" t="s">
        <v>138</v>
      </c>
      <c r="D583" s="76">
        <v>80</v>
      </c>
    </row>
    <row r="584" spans="1:4" x14ac:dyDescent="0.25">
      <c r="A584" s="85">
        <v>24</v>
      </c>
      <c r="B584" s="81" t="s">
        <v>212</v>
      </c>
      <c r="C584" s="76" t="s">
        <v>147</v>
      </c>
      <c r="D584" s="76">
        <v>172</v>
      </c>
    </row>
    <row r="585" spans="1:4" x14ac:dyDescent="0.25">
      <c r="A585" s="85">
        <v>24</v>
      </c>
      <c r="B585" s="81" t="s">
        <v>212</v>
      </c>
      <c r="C585" s="76" t="s">
        <v>123</v>
      </c>
      <c r="D585" s="76">
        <v>843</v>
      </c>
    </row>
    <row r="586" spans="1:4" x14ac:dyDescent="0.25">
      <c r="A586" s="85">
        <v>24</v>
      </c>
      <c r="B586" s="81" t="s">
        <v>212</v>
      </c>
      <c r="C586" s="76" t="s">
        <v>214</v>
      </c>
      <c r="D586" s="76">
        <v>287</v>
      </c>
    </row>
    <row r="587" spans="1:4" x14ac:dyDescent="0.25">
      <c r="A587" s="85">
        <v>24</v>
      </c>
      <c r="B587" s="81" t="s">
        <v>212</v>
      </c>
      <c r="C587" s="76" t="s">
        <v>124</v>
      </c>
      <c r="D587" s="76">
        <v>370</v>
      </c>
    </row>
    <row r="588" spans="1:4" x14ac:dyDescent="0.25">
      <c r="A588" s="85">
        <v>24</v>
      </c>
      <c r="B588" s="81" t="s">
        <v>212</v>
      </c>
      <c r="C588" s="76" t="s">
        <v>129</v>
      </c>
      <c r="D588" s="76">
        <v>44</v>
      </c>
    </row>
    <row r="589" spans="1:4" x14ac:dyDescent="0.25">
      <c r="A589" s="85">
        <v>24</v>
      </c>
      <c r="B589" s="81"/>
      <c r="C589" s="77" t="s">
        <v>144</v>
      </c>
      <c r="D589" s="77">
        <f>SUM(D557:D588)</f>
        <v>26728</v>
      </c>
    </row>
    <row r="590" spans="1:4" x14ac:dyDescent="0.25">
      <c r="A590" s="85">
        <v>25</v>
      </c>
      <c r="B590" s="81" t="s">
        <v>212</v>
      </c>
      <c r="C590" s="76" t="s">
        <v>186</v>
      </c>
      <c r="D590" s="76">
        <v>223</v>
      </c>
    </row>
    <row r="591" spans="1:4" x14ac:dyDescent="0.25">
      <c r="A591" s="85">
        <v>25</v>
      </c>
      <c r="B591" s="81" t="s">
        <v>212</v>
      </c>
      <c r="C591" s="76" t="s">
        <v>187</v>
      </c>
      <c r="D591" s="76">
        <v>224</v>
      </c>
    </row>
    <row r="592" spans="1:4" x14ac:dyDescent="0.25">
      <c r="A592" s="85">
        <v>25</v>
      </c>
      <c r="B592" s="81"/>
      <c r="C592" s="77" t="s">
        <v>144</v>
      </c>
      <c r="D592" s="77">
        <v>447</v>
      </c>
    </row>
    <row r="593" spans="1:4" x14ac:dyDescent="0.25">
      <c r="A593" s="85">
        <v>26</v>
      </c>
      <c r="B593" s="81" t="s">
        <v>212</v>
      </c>
      <c r="C593" s="76" t="s">
        <v>87</v>
      </c>
      <c r="D593" s="76">
        <v>556</v>
      </c>
    </row>
    <row r="594" spans="1:4" x14ac:dyDescent="0.25">
      <c r="A594" s="85">
        <v>26</v>
      </c>
      <c r="B594" s="81" t="s">
        <v>212</v>
      </c>
      <c r="C594" s="76" t="s">
        <v>94</v>
      </c>
      <c r="D594" s="76">
        <v>1048</v>
      </c>
    </row>
    <row r="595" spans="1:4" x14ac:dyDescent="0.25">
      <c r="A595" s="85">
        <v>26</v>
      </c>
      <c r="B595" s="81"/>
      <c r="C595" s="77" t="s">
        <v>144</v>
      </c>
      <c r="D595" s="77">
        <v>1604</v>
      </c>
    </row>
    <row r="596" spans="1:4" x14ac:dyDescent="0.25">
      <c r="A596" s="85">
        <v>27</v>
      </c>
      <c r="B596" s="81" t="s">
        <v>215</v>
      </c>
      <c r="C596" s="76" t="s">
        <v>74</v>
      </c>
      <c r="D596" s="76">
        <v>690</v>
      </c>
    </row>
    <row r="597" spans="1:4" x14ac:dyDescent="0.25">
      <c r="A597" s="85">
        <v>27</v>
      </c>
      <c r="B597" s="81" t="s">
        <v>215</v>
      </c>
      <c r="C597" s="76" t="s">
        <v>89</v>
      </c>
      <c r="D597" s="76">
        <v>1613</v>
      </c>
    </row>
    <row r="598" spans="1:4" x14ac:dyDescent="0.25">
      <c r="A598" s="85">
        <v>27</v>
      </c>
      <c r="B598" s="81" t="s">
        <v>215</v>
      </c>
      <c r="C598" s="76" t="s">
        <v>92</v>
      </c>
      <c r="D598" s="76">
        <v>335</v>
      </c>
    </row>
    <row r="599" spans="1:4" x14ac:dyDescent="0.25">
      <c r="A599" s="85">
        <v>27</v>
      </c>
      <c r="B599" s="81" t="s">
        <v>215</v>
      </c>
      <c r="C599" s="76" t="s">
        <v>99</v>
      </c>
      <c r="D599" s="76">
        <v>951</v>
      </c>
    </row>
    <row r="600" spans="1:4" x14ac:dyDescent="0.25">
      <c r="A600" s="85">
        <v>27</v>
      </c>
      <c r="B600" s="81" t="s">
        <v>215</v>
      </c>
      <c r="C600" s="76" t="s">
        <v>134</v>
      </c>
      <c r="D600" s="76">
        <v>945</v>
      </c>
    </row>
    <row r="601" spans="1:4" x14ac:dyDescent="0.25">
      <c r="A601" s="85">
        <v>27</v>
      </c>
      <c r="B601" s="81" t="s">
        <v>215</v>
      </c>
      <c r="C601" s="76" t="s">
        <v>105</v>
      </c>
      <c r="D601" s="76">
        <v>152</v>
      </c>
    </row>
    <row r="602" spans="1:4" x14ac:dyDescent="0.25">
      <c r="A602" s="85">
        <v>27</v>
      </c>
      <c r="B602" s="81" t="s">
        <v>215</v>
      </c>
      <c r="C602" s="76" t="s">
        <v>114</v>
      </c>
      <c r="D602" s="76">
        <v>251</v>
      </c>
    </row>
    <row r="603" spans="1:4" x14ac:dyDescent="0.25">
      <c r="A603" s="85">
        <v>27</v>
      </c>
      <c r="B603" s="81" t="s">
        <v>215</v>
      </c>
      <c r="C603" s="76" t="s">
        <v>118</v>
      </c>
      <c r="D603" s="76">
        <v>562</v>
      </c>
    </row>
    <row r="604" spans="1:4" x14ac:dyDescent="0.25">
      <c r="A604" s="85">
        <v>27</v>
      </c>
      <c r="B604" s="81" t="s">
        <v>215</v>
      </c>
      <c r="C604" s="76" t="s">
        <v>127</v>
      </c>
      <c r="D604" s="76">
        <v>613</v>
      </c>
    </row>
    <row r="605" spans="1:4" x14ac:dyDescent="0.25">
      <c r="A605" s="85">
        <v>27</v>
      </c>
      <c r="B605" s="81" t="s">
        <v>215</v>
      </c>
      <c r="C605" s="76" t="s">
        <v>82</v>
      </c>
      <c r="D605" s="76">
        <v>617</v>
      </c>
    </row>
    <row r="606" spans="1:4" x14ac:dyDescent="0.25">
      <c r="A606" s="85">
        <v>27</v>
      </c>
      <c r="B606" s="81" t="s">
        <v>215</v>
      </c>
      <c r="C606" s="76" t="s">
        <v>137</v>
      </c>
      <c r="D606" s="76">
        <v>288</v>
      </c>
    </row>
    <row r="607" spans="1:4" x14ac:dyDescent="0.25">
      <c r="A607" s="85">
        <v>27</v>
      </c>
      <c r="B607" s="81" t="s">
        <v>215</v>
      </c>
      <c r="C607" s="76" t="s">
        <v>104</v>
      </c>
      <c r="D607" s="76">
        <v>300</v>
      </c>
    </row>
    <row r="608" spans="1:4" x14ac:dyDescent="0.25">
      <c r="A608" s="85">
        <v>27</v>
      </c>
      <c r="B608" s="81" t="s">
        <v>215</v>
      </c>
      <c r="C608" s="76" t="s">
        <v>107</v>
      </c>
      <c r="D608" s="76">
        <v>298</v>
      </c>
    </row>
    <row r="609" spans="1:4" x14ac:dyDescent="0.25">
      <c r="A609" s="85">
        <v>27</v>
      </c>
      <c r="B609" s="81" t="s">
        <v>215</v>
      </c>
      <c r="C609" s="76" t="s">
        <v>109</v>
      </c>
      <c r="D609" s="76">
        <v>455</v>
      </c>
    </row>
    <row r="610" spans="1:4" x14ac:dyDescent="0.25">
      <c r="A610" s="85">
        <v>27</v>
      </c>
      <c r="B610" s="81" t="s">
        <v>215</v>
      </c>
      <c r="C610" s="76" t="s">
        <v>117</v>
      </c>
      <c r="D610" s="76">
        <v>1629</v>
      </c>
    </row>
    <row r="611" spans="1:4" x14ac:dyDescent="0.25">
      <c r="A611" s="85">
        <v>27</v>
      </c>
      <c r="B611" s="81" t="s">
        <v>215</v>
      </c>
      <c r="C611" s="76" t="s">
        <v>124</v>
      </c>
      <c r="D611" s="76">
        <v>665</v>
      </c>
    </row>
    <row r="612" spans="1:4" x14ac:dyDescent="0.25">
      <c r="A612" s="85">
        <v>27</v>
      </c>
      <c r="B612" s="81"/>
      <c r="C612" s="77" t="s">
        <v>144</v>
      </c>
      <c r="D612" s="77">
        <f>SUM(D596:D611)</f>
        <v>10364</v>
      </c>
    </row>
    <row r="613" spans="1:4" x14ac:dyDescent="0.25">
      <c r="A613" s="85">
        <v>28</v>
      </c>
      <c r="B613" s="81" t="s">
        <v>215</v>
      </c>
      <c r="C613" s="76" t="s">
        <v>186</v>
      </c>
      <c r="D613" s="76">
        <v>335</v>
      </c>
    </row>
    <row r="614" spans="1:4" x14ac:dyDescent="0.25">
      <c r="A614" s="85">
        <v>28</v>
      </c>
      <c r="B614" s="81" t="s">
        <v>215</v>
      </c>
      <c r="C614" s="76" t="s">
        <v>187</v>
      </c>
      <c r="D614" s="76">
        <v>502</v>
      </c>
    </row>
    <row r="615" spans="1:4" x14ac:dyDescent="0.25">
      <c r="A615" s="85">
        <v>28</v>
      </c>
      <c r="B615" s="81"/>
      <c r="C615" s="77" t="s">
        <v>144</v>
      </c>
      <c r="D615" s="77">
        <v>837</v>
      </c>
    </row>
    <row r="616" spans="1:4" x14ac:dyDescent="0.25">
      <c r="A616" s="85">
        <v>29</v>
      </c>
      <c r="B616" s="81" t="s">
        <v>215</v>
      </c>
      <c r="C616" s="76" t="s">
        <v>87</v>
      </c>
      <c r="D616" s="76">
        <v>606</v>
      </c>
    </row>
    <row r="617" spans="1:4" x14ac:dyDescent="0.25">
      <c r="A617" s="85">
        <v>29</v>
      </c>
      <c r="B617" s="81" t="s">
        <v>215</v>
      </c>
      <c r="C617" s="76" t="s">
        <v>94</v>
      </c>
      <c r="D617" s="76">
        <v>1630</v>
      </c>
    </row>
    <row r="618" spans="1:4" x14ac:dyDescent="0.25">
      <c r="A618" s="85">
        <v>29</v>
      </c>
      <c r="B618" s="81"/>
      <c r="C618" s="77" t="s">
        <v>144</v>
      </c>
      <c r="D618" s="77">
        <v>2236</v>
      </c>
    </row>
    <row r="619" spans="1:4" x14ac:dyDescent="0.25">
      <c r="A619" s="85">
        <v>30</v>
      </c>
      <c r="B619" s="81" t="s">
        <v>216</v>
      </c>
      <c r="C619" s="76" t="s">
        <v>74</v>
      </c>
      <c r="D619" s="76">
        <v>341</v>
      </c>
    </row>
    <row r="620" spans="1:4" x14ac:dyDescent="0.25">
      <c r="A620" s="85">
        <v>30</v>
      </c>
      <c r="B620" s="81" t="s">
        <v>216</v>
      </c>
      <c r="C620" s="76" t="s">
        <v>89</v>
      </c>
      <c r="D620" s="76">
        <v>210</v>
      </c>
    </row>
    <row r="621" spans="1:4" x14ac:dyDescent="0.25">
      <c r="A621" s="85">
        <v>30</v>
      </c>
      <c r="B621" s="81" t="s">
        <v>216</v>
      </c>
      <c r="C621" s="76" t="s">
        <v>92</v>
      </c>
      <c r="D621" s="76">
        <v>123</v>
      </c>
    </row>
    <row r="622" spans="1:4" x14ac:dyDescent="0.25">
      <c r="A622" s="85">
        <v>30</v>
      </c>
      <c r="B622" s="81" t="s">
        <v>216</v>
      </c>
      <c r="C622" s="76" t="s">
        <v>99</v>
      </c>
      <c r="D622" s="76">
        <v>393</v>
      </c>
    </row>
    <row r="623" spans="1:4" x14ac:dyDescent="0.25">
      <c r="A623" s="85">
        <v>30</v>
      </c>
      <c r="B623" s="81" t="s">
        <v>216</v>
      </c>
      <c r="C623" s="76" t="s">
        <v>134</v>
      </c>
      <c r="D623" s="76">
        <v>127</v>
      </c>
    </row>
    <row r="624" spans="1:4" x14ac:dyDescent="0.25">
      <c r="A624" s="85">
        <v>30</v>
      </c>
      <c r="B624" s="81" t="s">
        <v>216</v>
      </c>
      <c r="C624" s="76" t="s">
        <v>105</v>
      </c>
      <c r="D624" s="76">
        <v>113</v>
      </c>
    </row>
    <row r="625" spans="1:4" x14ac:dyDescent="0.25">
      <c r="A625" s="85">
        <v>30</v>
      </c>
      <c r="B625" s="81" t="s">
        <v>216</v>
      </c>
      <c r="C625" s="76" t="s">
        <v>118</v>
      </c>
      <c r="D625" s="76">
        <v>786</v>
      </c>
    </row>
    <row r="626" spans="1:4" x14ac:dyDescent="0.25">
      <c r="A626" s="85">
        <v>30</v>
      </c>
      <c r="B626" s="81" t="s">
        <v>216</v>
      </c>
      <c r="C626" s="76" t="s">
        <v>127</v>
      </c>
      <c r="D626" s="76">
        <v>1059</v>
      </c>
    </row>
    <row r="627" spans="1:4" x14ac:dyDescent="0.25">
      <c r="A627" s="85">
        <v>30</v>
      </c>
      <c r="B627" s="81" t="s">
        <v>216</v>
      </c>
      <c r="C627" s="76" t="s">
        <v>82</v>
      </c>
      <c r="D627" s="76">
        <v>1241</v>
      </c>
    </row>
    <row r="628" spans="1:4" x14ac:dyDescent="0.25">
      <c r="A628" s="85">
        <v>30</v>
      </c>
      <c r="B628" s="81" t="s">
        <v>216</v>
      </c>
      <c r="C628" s="76" t="s">
        <v>137</v>
      </c>
      <c r="D628" s="76">
        <v>120</v>
      </c>
    </row>
    <row r="629" spans="1:4" x14ac:dyDescent="0.25">
      <c r="A629" s="85">
        <v>30</v>
      </c>
      <c r="B629" s="81" t="s">
        <v>216</v>
      </c>
      <c r="C629" s="76" t="s">
        <v>104</v>
      </c>
      <c r="D629" s="76">
        <v>561</v>
      </c>
    </row>
    <row r="630" spans="1:4" x14ac:dyDescent="0.25">
      <c r="A630" s="85">
        <v>30</v>
      </c>
      <c r="B630" s="81" t="s">
        <v>216</v>
      </c>
      <c r="C630" s="76" t="s">
        <v>107</v>
      </c>
      <c r="D630" s="76">
        <v>176</v>
      </c>
    </row>
    <row r="631" spans="1:4" x14ac:dyDescent="0.25">
      <c r="A631" s="85">
        <v>30</v>
      </c>
      <c r="B631" s="81" t="s">
        <v>216</v>
      </c>
      <c r="C631" s="76" t="s">
        <v>117</v>
      </c>
      <c r="D631" s="76">
        <v>450</v>
      </c>
    </row>
    <row r="632" spans="1:4" x14ac:dyDescent="0.25">
      <c r="A632" s="85">
        <v>30</v>
      </c>
      <c r="B632" s="81" t="s">
        <v>216</v>
      </c>
      <c r="C632" s="76" t="s">
        <v>124</v>
      </c>
      <c r="D632" s="76">
        <v>185</v>
      </c>
    </row>
    <row r="633" spans="1:4" x14ac:dyDescent="0.25">
      <c r="A633" s="85">
        <v>30</v>
      </c>
      <c r="B633" s="81"/>
      <c r="C633" s="77" t="s">
        <v>144</v>
      </c>
      <c r="D633" s="96">
        <f>SUM(D619:D632)</f>
        <v>5885</v>
      </c>
    </row>
    <row r="634" spans="1:4" x14ac:dyDescent="0.25">
      <c r="A634" s="85">
        <v>31</v>
      </c>
      <c r="B634" s="81" t="s">
        <v>216</v>
      </c>
      <c r="C634" s="76" t="s">
        <v>187</v>
      </c>
      <c r="D634" s="76">
        <v>1701</v>
      </c>
    </row>
    <row r="635" spans="1:4" x14ac:dyDescent="0.25">
      <c r="A635" s="85">
        <v>31</v>
      </c>
      <c r="B635" s="81"/>
      <c r="C635" s="77" t="s">
        <v>144</v>
      </c>
      <c r="D635" s="77">
        <v>1701</v>
      </c>
    </row>
    <row r="636" spans="1:4" x14ac:dyDescent="0.25">
      <c r="A636" s="85">
        <v>32</v>
      </c>
      <c r="B636" s="81" t="s">
        <v>216</v>
      </c>
      <c r="C636" s="76" t="s">
        <v>87</v>
      </c>
      <c r="D636" s="76">
        <v>3984</v>
      </c>
    </row>
    <row r="637" spans="1:4" x14ac:dyDescent="0.25">
      <c r="A637" s="85">
        <v>32</v>
      </c>
      <c r="B637" s="81" t="s">
        <v>216</v>
      </c>
      <c r="C637" s="76" t="s">
        <v>94</v>
      </c>
      <c r="D637" s="76">
        <v>2277</v>
      </c>
    </row>
    <row r="638" spans="1:4" x14ac:dyDescent="0.25">
      <c r="A638" s="85">
        <v>32</v>
      </c>
      <c r="B638" s="81"/>
      <c r="C638" s="77" t="s">
        <v>144</v>
      </c>
      <c r="D638" s="77">
        <v>6261</v>
      </c>
    </row>
    <row r="639" spans="1:4" x14ac:dyDescent="0.25">
      <c r="A639" s="85">
        <v>33</v>
      </c>
      <c r="B639" s="81" t="s">
        <v>168</v>
      </c>
      <c r="C639" s="76" t="s">
        <v>92</v>
      </c>
      <c r="D639" s="76">
        <v>1653</v>
      </c>
    </row>
    <row r="640" spans="1:4" x14ac:dyDescent="0.25">
      <c r="A640" s="85">
        <v>33</v>
      </c>
      <c r="B640" s="81" t="s">
        <v>168</v>
      </c>
      <c r="C640" s="76" t="s">
        <v>99</v>
      </c>
      <c r="D640" s="76">
        <v>518</v>
      </c>
    </row>
    <row r="641" spans="1:4" x14ac:dyDescent="0.25">
      <c r="A641" s="85">
        <v>33</v>
      </c>
      <c r="B641" s="81" t="s">
        <v>168</v>
      </c>
      <c r="C641" s="76" t="s">
        <v>101</v>
      </c>
      <c r="D641" s="76">
        <v>110</v>
      </c>
    </row>
    <row r="642" spans="1:4" x14ac:dyDescent="0.25">
      <c r="A642" s="85">
        <v>33</v>
      </c>
      <c r="B642" s="81" t="s">
        <v>168</v>
      </c>
      <c r="C642" s="76" t="s">
        <v>103</v>
      </c>
      <c r="D642" s="76">
        <v>1536</v>
      </c>
    </row>
    <row r="643" spans="1:4" x14ac:dyDescent="0.25">
      <c r="A643" s="85">
        <v>33</v>
      </c>
      <c r="B643" s="81" t="s">
        <v>168</v>
      </c>
      <c r="C643" s="76" t="s">
        <v>134</v>
      </c>
      <c r="D643" s="76">
        <v>908</v>
      </c>
    </row>
    <row r="644" spans="1:4" x14ac:dyDescent="0.25">
      <c r="A644" s="85">
        <v>33</v>
      </c>
      <c r="B644" s="81" t="s">
        <v>168</v>
      </c>
      <c r="C644" s="76" t="s">
        <v>105</v>
      </c>
      <c r="D644" s="76">
        <v>334</v>
      </c>
    </row>
    <row r="645" spans="1:4" x14ac:dyDescent="0.25">
      <c r="A645" s="85">
        <v>33</v>
      </c>
      <c r="B645" s="81" t="s">
        <v>168</v>
      </c>
      <c r="C645" s="76" t="s">
        <v>110</v>
      </c>
      <c r="D645" s="76">
        <v>2077</v>
      </c>
    </row>
    <row r="646" spans="1:4" x14ac:dyDescent="0.25">
      <c r="A646" s="85">
        <v>33</v>
      </c>
      <c r="B646" s="81" t="s">
        <v>168</v>
      </c>
      <c r="C646" s="76" t="s">
        <v>114</v>
      </c>
      <c r="D646" s="76">
        <v>122</v>
      </c>
    </row>
    <row r="647" spans="1:4" x14ac:dyDescent="0.25">
      <c r="A647" s="85">
        <v>33</v>
      </c>
      <c r="B647" s="81" t="s">
        <v>168</v>
      </c>
      <c r="C647" s="76" t="s">
        <v>127</v>
      </c>
      <c r="D647" s="76">
        <v>1932</v>
      </c>
    </row>
    <row r="648" spans="1:4" x14ac:dyDescent="0.25">
      <c r="A648" s="85">
        <v>33</v>
      </c>
      <c r="B648" s="81"/>
      <c r="C648" s="77" t="s">
        <v>144</v>
      </c>
      <c r="D648" s="77">
        <f>SUM(D639:D647)</f>
        <v>9190</v>
      </c>
    </row>
    <row r="649" spans="1:4" x14ac:dyDescent="0.25">
      <c r="A649" s="85">
        <v>34</v>
      </c>
      <c r="B649" s="81" t="s">
        <v>168</v>
      </c>
      <c r="C649" s="76" t="s">
        <v>186</v>
      </c>
      <c r="D649" s="76">
        <v>1189</v>
      </c>
    </row>
    <row r="650" spans="1:4" x14ac:dyDescent="0.25">
      <c r="A650" s="85">
        <v>34</v>
      </c>
      <c r="B650" s="81"/>
      <c r="C650" s="77" t="s">
        <v>144</v>
      </c>
      <c r="D650" s="77">
        <v>1189</v>
      </c>
    </row>
    <row r="651" spans="1:4" x14ac:dyDescent="0.25">
      <c r="A651" s="85">
        <v>35</v>
      </c>
      <c r="B651" s="81" t="s">
        <v>168</v>
      </c>
      <c r="C651" s="76" t="s">
        <v>94</v>
      </c>
      <c r="D651" s="76">
        <v>1689</v>
      </c>
    </row>
    <row r="652" spans="1:4" x14ac:dyDescent="0.25">
      <c r="A652" s="85">
        <v>35</v>
      </c>
      <c r="B652" s="81"/>
      <c r="C652" s="77" t="s">
        <v>144</v>
      </c>
      <c r="D652" s="77">
        <v>1689</v>
      </c>
    </row>
    <row r="653" spans="1:4" x14ac:dyDescent="0.25">
      <c r="A653" s="85">
        <v>36</v>
      </c>
      <c r="B653" s="81" t="s">
        <v>217</v>
      </c>
      <c r="C653" s="76" t="s">
        <v>91</v>
      </c>
      <c r="D653" s="76">
        <v>396</v>
      </c>
    </row>
    <row r="654" spans="1:4" x14ac:dyDescent="0.25">
      <c r="A654" s="85">
        <v>36</v>
      </c>
      <c r="B654" s="81" t="s">
        <v>217</v>
      </c>
      <c r="C654" s="76" t="s">
        <v>115</v>
      </c>
      <c r="D654" s="76">
        <v>1091</v>
      </c>
    </row>
    <row r="655" spans="1:4" x14ac:dyDescent="0.25">
      <c r="A655" s="85">
        <v>36</v>
      </c>
      <c r="B655" s="81" t="s">
        <v>217</v>
      </c>
      <c r="C655" s="76" t="s">
        <v>131</v>
      </c>
      <c r="D655" s="76">
        <v>808</v>
      </c>
    </row>
    <row r="656" spans="1:4" x14ac:dyDescent="0.25">
      <c r="A656" s="85">
        <v>36</v>
      </c>
      <c r="B656" s="81"/>
      <c r="C656" s="77" t="s">
        <v>144</v>
      </c>
      <c r="D656" s="77">
        <v>2295</v>
      </c>
    </row>
    <row r="657" spans="1:4" x14ac:dyDescent="0.25">
      <c r="A657" s="85">
        <v>37</v>
      </c>
      <c r="B657" s="81" t="s">
        <v>169</v>
      </c>
      <c r="C657" s="76" t="s">
        <v>84</v>
      </c>
      <c r="D657" s="76">
        <v>185</v>
      </c>
    </row>
    <row r="658" spans="1:4" x14ac:dyDescent="0.25">
      <c r="A658" s="85">
        <v>37</v>
      </c>
      <c r="B658" s="81" t="s">
        <v>169</v>
      </c>
      <c r="C658" s="76" t="s">
        <v>85</v>
      </c>
      <c r="D658" s="76">
        <v>294</v>
      </c>
    </row>
    <row r="659" spans="1:4" x14ac:dyDescent="0.25">
      <c r="A659" s="85">
        <v>37</v>
      </c>
      <c r="B659" s="81" t="s">
        <v>169</v>
      </c>
      <c r="C659" s="76" t="s">
        <v>139</v>
      </c>
      <c r="D659" s="76">
        <v>1115</v>
      </c>
    </row>
    <row r="660" spans="1:4" x14ac:dyDescent="0.25">
      <c r="A660" s="85">
        <v>37</v>
      </c>
      <c r="B660" s="81" t="s">
        <v>169</v>
      </c>
      <c r="C660" s="76" t="s">
        <v>95</v>
      </c>
      <c r="D660" s="76">
        <v>337</v>
      </c>
    </row>
    <row r="661" spans="1:4" x14ac:dyDescent="0.25">
      <c r="A661" s="85">
        <v>37</v>
      </c>
      <c r="B661" s="81" t="s">
        <v>169</v>
      </c>
      <c r="C661" s="76" t="s">
        <v>96</v>
      </c>
      <c r="D661" s="76">
        <v>153</v>
      </c>
    </row>
    <row r="662" spans="1:4" x14ac:dyDescent="0.25">
      <c r="A662" s="85">
        <v>37</v>
      </c>
      <c r="B662" s="81" t="s">
        <v>169</v>
      </c>
      <c r="C662" s="76" t="s">
        <v>92</v>
      </c>
      <c r="D662" s="76">
        <v>106</v>
      </c>
    </row>
    <row r="663" spans="1:4" x14ac:dyDescent="0.25">
      <c r="A663" s="85">
        <v>37</v>
      </c>
      <c r="B663" s="81" t="s">
        <v>169</v>
      </c>
      <c r="C663" s="76" t="s">
        <v>143</v>
      </c>
      <c r="D663" s="76">
        <v>110</v>
      </c>
    </row>
    <row r="664" spans="1:4" x14ac:dyDescent="0.25">
      <c r="A664" s="85">
        <v>37</v>
      </c>
      <c r="B664" s="81" t="s">
        <v>169</v>
      </c>
      <c r="C664" s="76" t="s">
        <v>99</v>
      </c>
      <c r="D664" s="76">
        <v>283</v>
      </c>
    </row>
    <row r="665" spans="1:4" x14ac:dyDescent="0.25">
      <c r="A665" s="85">
        <v>37</v>
      </c>
      <c r="B665" s="81" t="s">
        <v>169</v>
      </c>
      <c r="C665" s="76" t="s">
        <v>101</v>
      </c>
      <c r="D665" s="76">
        <v>208</v>
      </c>
    </row>
    <row r="666" spans="1:4" x14ac:dyDescent="0.25">
      <c r="A666" s="85">
        <v>37</v>
      </c>
      <c r="B666" s="81" t="s">
        <v>169</v>
      </c>
      <c r="C666" s="76" t="s">
        <v>103</v>
      </c>
      <c r="D666" s="76">
        <v>238</v>
      </c>
    </row>
    <row r="667" spans="1:4" x14ac:dyDescent="0.25">
      <c r="A667" s="85">
        <v>37</v>
      </c>
      <c r="B667" s="81" t="s">
        <v>169</v>
      </c>
      <c r="C667" s="76" t="s">
        <v>134</v>
      </c>
      <c r="D667" s="76">
        <v>649</v>
      </c>
    </row>
    <row r="668" spans="1:4" x14ac:dyDescent="0.25">
      <c r="A668" s="85">
        <v>37</v>
      </c>
      <c r="B668" s="81" t="s">
        <v>169</v>
      </c>
      <c r="C668" s="76" t="s">
        <v>110</v>
      </c>
      <c r="D668" s="76">
        <v>347</v>
      </c>
    </row>
    <row r="669" spans="1:4" x14ac:dyDescent="0.25">
      <c r="A669" s="85">
        <v>37</v>
      </c>
      <c r="B669" s="81" t="s">
        <v>169</v>
      </c>
      <c r="C669" s="76" t="s">
        <v>119</v>
      </c>
      <c r="D669" s="76">
        <v>79</v>
      </c>
    </row>
    <row r="670" spans="1:4" x14ac:dyDescent="0.25">
      <c r="A670" s="85">
        <v>37</v>
      </c>
      <c r="B670" s="81" t="s">
        <v>169</v>
      </c>
      <c r="C670" s="76" t="s">
        <v>213</v>
      </c>
      <c r="D670" s="76">
        <v>136</v>
      </c>
    </row>
    <row r="671" spans="1:4" x14ac:dyDescent="0.25">
      <c r="A671" s="85">
        <v>37</v>
      </c>
      <c r="B671" s="81" t="s">
        <v>169</v>
      </c>
      <c r="C671" s="76" t="s">
        <v>79</v>
      </c>
      <c r="D671" s="76">
        <v>257</v>
      </c>
    </row>
    <row r="672" spans="1:4" x14ac:dyDescent="0.25">
      <c r="A672" s="85">
        <v>37</v>
      </c>
      <c r="B672" s="81" t="s">
        <v>169</v>
      </c>
      <c r="C672" s="76" t="s">
        <v>80</v>
      </c>
      <c r="D672" s="76">
        <v>85</v>
      </c>
    </row>
    <row r="673" spans="1:4" x14ac:dyDescent="0.25">
      <c r="A673" s="85">
        <v>37</v>
      </c>
      <c r="B673" s="81" t="s">
        <v>169</v>
      </c>
      <c r="C673" s="76" t="s">
        <v>82</v>
      </c>
      <c r="D673" s="76">
        <v>285</v>
      </c>
    </row>
    <row r="674" spans="1:4" x14ac:dyDescent="0.25">
      <c r="A674" s="85">
        <v>37</v>
      </c>
      <c r="B674" s="81" t="s">
        <v>169</v>
      </c>
      <c r="C674" s="76" t="s">
        <v>90</v>
      </c>
      <c r="D674" s="76">
        <v>509</v>
      </c>
    </row>
    <row r="675" spans="1:4" x14ac:dyDescent="0.25">
      <c r="A675" s="85">
        <v>37</v>
      </c>
      <c r="B675" s="81" t="s">
        <v>169</v>
      </c>
      <c r="C675" s="76" t="s">
        <v>137</v>
      </c>
      <c r="D675" s="76">
        <v>78</v>
      </c>
    </row>
    <row r="676" spans="1:4" x14ac:dyDescent="0.25">
      <c r="A676" s="85">
        <v>37</v>
      </c>
      <c r="B676" s="81" t="s">
        <v>169</v>
      </c>
      <c r="C676" s="76" t="s">
        <v>104</v>
      </c>
      <c r="D676" s="76">
        <v>47</v>
      </c>
    </row>
    <row r="677" spans="1:4" x14ac:dyDescent="0.25">
      <c r="A677" s="85">
        <v>37</v>
      </c>
      <c r="B677" s="81" t="s">
        <v>169</v>
      </c>
      <c r="C677" s="76" t="s">
        <v>107</v>
      </c>
      <c r="D677" s="76">
        <v>146</v>
      </c>
    </row>
    <row r="678" spans="1:4" x14ac:dyDescent="0.25">
      <c r="A678" s="85">
        <v>37</v>
      </c>
      <c r="B678" s="81" t="s">
        <v>169</v>
      </c>
      <c r="C678" s="76" t="s">
        <v>108</v>
      </c>
      <c r="D678" s="76">
        <v>313</v>
      </c>
    </row>
    <row r="679" spans="1:4" x14ac:dyDescent="0.25">
      <c r="A679" s="85">
        <v>37</v>
      </c>
      <c r="B679" s="81" t="s">
        <v>169</v>
      </c>
      <c r="C679" s="76" t="s">
        <v>109</v>
      </c>
      <c r="D679" s="76">
        <v>80</v>
      </c>
    </row>
    <row r="680" spans="1:4" x14ac:dyDescent="0.25">
      <c r="A680" s="85">
        <v>37</v>
      </c>
      <c r="B680" s="81" t="s">
        <v>169</v>
      </c>
      <c r="C680" s="76" t="s">
        <v>117</v>
      </c>
      <c r="D680" s="76">
        <v>195</v>
      </c>
    </row>
    <row r="681" spans="1:4" x14ac:dyDescent="0.25">
      <c r="A681" s="85">
        <v>37</v>
      </c>
      <c r="B681" s="81" t="s">
        <v>169</v>
      </c>
      <c r="C681" s="76" t="s">
        <v>133</v>
      </c>
      <c r="D681" s="76">
        <v>196</v>
      </c>
    </row>
    <row r="682" spans="1:4" x14ac:dyDescent="0.25">
      <c r="A682" s="85">
        <v>37</v>
      </c>
      <c r="B682" s="81" t="s">
        <v>169</v>
      </c>
      <c r="C682" s="76" t="s">
        <v>124</v>
      </c>
      <c r="D682" s="76">
        <v>99</v>
      </c>
    </row>
    <row r="683" spans="1:4" x14ac:dyDescent="0.25">
      <c r="A683" s="85">
        <v>37</v>
      </c>
      <c r="B683" s="81"/>
      <c r="C683" s="77" t="s">
        <v>144</v>
      </c>
      <c r="D683" s="77">
        <f>SUM(D657:D682)</f>
        <v>6530</v>
      </c>
    </row>
    <row r="684" spans="1:4" x14ac:dyDescent="0.25">
      <c r="A684" s="85">
        <v>38</v>
      </c>
      <c r="B684" s="81" t="s">
        <v>169</v>
      </c>
      <c r="C684" s="76" t="s">
        <v>187</v>
      </c>
      <c r="D684" s="76">
        <v>289</v>
      </c>
    </row>
    <row r="685" spans="1:4" x14ac:dyDescent="0.25">
      <c r="A685" s="85">
        <v>38</v>
      </c>
      <c r="B685" s="81"/>
      <c r="C685" s="77" t="s">
        <v>144</v>
      </c>
      <c r="D685" s="77">
        <v>289</v>
      </c>
    </row>
    <row r="686" spans="1:4" x14ac:dyDescent="0.25">
      <c r="A686" s="85">
        <v>39</v>
      </c>
      <c r="B686" s="81" t="s">
        <v>169</v>
      </c>
      <c r="C686" s="76" t="s">
        <v>87</v>
      </c>
      <c r="D686" s="76">
        <v>896</v>
      </c>
    </row>
    <row r="687" spans="1:4" x14ac:dyDescent="0.25">
      <c r="A687" s="85">
        <v>39</v>
      </c>
      <c r="B687" s="81" t="s">
        <v>169</v>
      </c>
      <c r="C687" s="76" t="s">
        <v>94</v>
      </c>
      <c r="D687" s="76">
        <v>642</v>
      </c>
    </row>
    <row r="688" spans="1:4" x14ac:dyDescent="0.25">
      <c r="A688" s="85">
        <v>39</v>
      </c>
      <c r="B688" s="81"/>
      <c r="C688" s="77" t="s">
        <v>144</v>
      </c>
      <c r="D688" s="77">
        <v>1538</v>
      </c>
    </row>
    <row r="689" spans="1:4" x14ac:dyDescent="0.25">
      <c r="A689" s="85"/>
      <c r="B689" s="81"/>
      <c r="C689" s="76"/>
      <c r="D689" s="76"/>
    </row>
    <row r="690" spans="1:4" x14ac:dyDescent="0.25">
      <c r="A690" s="85"/>
      <c r="B690" s="81"/>
      <c r="C690" s="76"/>
      <c r="D690" s="76"/>
    </row>
    <row r="691" spans="1:4" x14ac:dyDescent="0.25">
      <c r="A691" s="85"/>
      <c r="B691" s="81"/>
      <c r="C691" s="76"/>
      <c r="D691" s="76"/>
    </row>
    <row r="692" spans="1:4" x14ac:dyDescent="0.25">
      <c r="A692" s="85"/>
      <c r="B692" s="81"/>
      <c r="C692" s="76"/>
      <c r="D692" s="76"/>
    </row>
    <row r="693" spans="1:4" x14ac:dyDescent="0.25">
      <c r="A693" s="85"/>
      <c r="B693" s="81"/>
      <c r="C693" s="76"/>
      <c r="D693" s="76"/>
    </row>
    <row r="694" spans="1:4" x14ac:dyDescent="0.25">
      <c r="A694" s="85"/>
      <c r="B694" s="81"/>
      <c r="C694" s="76"/>
      <c r="D694" s="76"/>
    </row>
    <row r="695" spans="1:4" x14ac:dyDescent="0.25">
      <c r="A695" s="85"/>
      <c r="B695" s="81"/>
      <c r="C695" s="76"/>
      <c r="D695" s="76"/>
    </row>
    <row r="696" spans="1:4" x14ac:dyDescent="0.25">
      <c r="A696" s="85"/>
      <c r="B696" s="81"/>
      <c r="C696" s="76"/>
      <c r="D696" s="76"/>
    </row>
    <row r="697" spans="1:4" x14ac:dyDescent="0.25">
      <c r="A697" s="85"/>
      <c r="B697" s="81"/>
      <c r="C697" s="77"/>
      <c r="D697" s="77"/>
    </row>
    <row r="698" spans="1:4" x14ac:dyDescent="0.25">
      <c r="A698" s="85"/>
      <c r="B698" s="81"/>
      <c r="C698" s="76"/>
      <c r="D698" s="76"/>
    </row>
    <row r="699" spans="1:4" x14ac:dyDescent="0.25">
      <c r="A699" s="85"/>
      <c r="B699" s="81"/>
      <c r="C699" s="76"/>
      <c r="D699" s="76"/>
    </row>
    <row r="700" spans="1:4" x14ac:dyDescent="0.25">
      <c r="A700" s="85"/>
      <c r="B700" s="81"/>
      <c r="C700" s="76"/>
      <c r="D700" s="76"/>
    </row>
    <row r="701" spans="1:4" x14ac:dyDescent="0.25">
      <c r="A701" s="85"/>
      <c r="B701" s="81"/>
      <c r="C701" s="76"/>
      <c r="D701" s="76"/>
    </row>
    <row r="702" spans="1:4" x14ac:dyDescent="0.25">
      <c r="A702" s="85"/>
      <c r="B702" s="81"/>
      <c r="C702" s="76"/>
      <c r="D702" s="76"/>
    </row>
    <row r="703" spans="1:4" x14ac:dyDescent="0.25">
      <c r="A703" s="85"/>
      <c r="B703" s="81"/>
      <c r="C703" s="76"/>
      <c r="D703" s="76"/>
    </row>
    <row r="704" spans="1:4" x14ac:dyDescent="0.25">
      <c r="A704" s="85"/>
      <c r="B704" s="81"/>
      <c r="C704" s="76"/>
      <c r="D704" s="76"/>
    </row>
    <row r="705" spans="1:4" x14ac:dyDescent="0.25">
      <c r="A705" s="85"/>
      <c r="B705" s="81"/>
      <c r="C705" s="76"/>
      <c r="D705" s="76"/>
    </row>
    <row r="706" spans="1:4" x14ac:dyDescent="0.25">
      <c r="A706" s="85"/>
      <c r="B706" s="81"/>
      <c r="C706" s="76"/>
      <c r="D706" s="76"/>
    </row>
    <row r="707" spans="1:4" x14ac:dyDescent="0.25">
      <c r="A707" s="85"/>
      <c r="B707" s="81"/>
      <c r="C707" s="76"/>
      <c r="D707" s="76"/>
    </row>
    <row r="708" spans="1:4" x14ac:dyDescent="0.25">
      <c r="A708" s="85"/>
      <c r="B708" s="81"/>
      <c r="C708" s="76"/>
      <c r="D708" s="76"/>
    </row>
    <row r="709" spans="1:4" x14ac:dyDescent="0.25">
      <c r="A709" s="85"/>
      <c r="B709" s="81"/>
      <c r="C709" s="76"/>
      <c r="D709" s="76"/>
    </row>
    <row r="710" spans="1:4" x14ac:dyDescent="0.25">
      <c r="A710" s="85"/>
      <c r="B710" s="81"/>
      <c r="C710" s="76"/>
      <c r="D710" s="76"/>
    </row>
    <row r="711" spans="1:4" x14ac:dyDescent="0.25">
      <c r="A711" s="85"/>
      <c r="B711" s="81"/>
      <c r="C711" s="76"/>
      <c r="D711" s="76"/>
    </row>
    <row r="712" spans="1:4" x14ac:dyDescent="0.25">
      <c r="A712" s="85"/>
      <c r="B712" s="81"/>
      <c r="C712" s="76"/>
      <c r="D712" s="76"/>
    </row>
    <row r="713" spans="1:4" x14ac:dyDescent="0.25">
      <c r="A713" s="85"/>
      <c r="B713" s="81"/>
      <c r="C713" s="76"/>
      <c r="D713" s="76"/>
    </row>
    <row r="714" spans="1:4" x14ac:dyDescent="0.25">
      <c r="A714" s="85"/>
      <c r="B714" s="81"/>
      <c r="C714" s="76"/>
      <c r="D714" s="76"/>
    </row>
    <row r="715" spans="1:4" x14ac:dyDescent="0.25">
      <c r="A715" s="85"/>
      <c r="B715" s="81"/>
      <c r="C715" s="76"/>
      <c r="D715" s="76"/>
    </row>
    <row r="716" spans="1:4" x14ac:dyDescent="0.25">
      <c r="A716" s="85"/>
      <c r="B716" s="81"/>
      <c r="C716" s="76"/>
      <c r="D716" s="76"/>
    </row>
    <row r="717" spans="1:4" x14ac:dyDescent="0.25">
      <c r="A717" s="85"/>
      <c r="B717" s="81"/>
      <c r="C717" s="76"/>
      <c r="D717" s="76"/>
    </row>
    <row r="718" spans="1:4" x14ac:dyDescent="0.25">
      <c r="A718" s="85"/>
      <c r="B718" s="81"/>
      <c r="C718" s="76"/>
      <c r="D718" s="76"/>
    </row>
    <row r="719" spans="1:4" x14ac:dyDescent="0.25">
      <c r="A719" s="85"/>
      <c r="B719" s="81"/>
      <c r="C719" s="76"/>
      <c r="D719" s="76"/>
    </row>
    <row r="720" spans="1:4" x14ac:dyDescent="0.25">
      <c r="A720" s="85"/>
      <c r="B720" s="81"/>
      <c r="C720" s="76"/>
      <c r="D720" s="76"/>
    </row>
    <row r="721" spans="1:4" x14ac:dyDescent="0.25">
      <c r="A721" s="85"/>
      <c r="B721" s="81"/>
      <c r="C721" s="76"/>
      <c r="D721" s="76"/>
    </row>
    <row r="722" spans="1:4" x14ac:dyDescent="0.25">
      <c r="A722" s="85"/>
      <c r="B722" s="81"/>
      <c r="C722" s="76"/>
      <c r="D722" s="76"/>
    </row>
    <row r="723" spans="1:4" x14ac:dyDescent="0.25">
      <c r="A723" s="85"/>
      <c r="B723" s="81"/>
      <c r="C723" s="76"/>
      <c r="D723" s="76"/>
    </row>
    <row r="724" spans="1:4" x14ac:dyDescent="0.25">
      <c r="A724" s="85"/>
      <c r="B724" s="81"/>
      <c r="C724" s="76"/>
      <c r="D724" s="76"/>
    </row>
    <row r="725" spans="1:4" x14ac:dyDescent="0.25">
      <c r="A725" s="85"/>
      <c r="B725" s="81"/>
      <c r="C725" s="76"/>
      <c r="D725" s="76"/>
    </row>
    <row r="726" spans="1:4" x14ac:dyDescent="0.25">
      <c r="A726" s="85"/>
      <c r="B726" s="81"/>
      <c r="C726" s="76"/>
      <c r="D726" s="76"/>
    </row>
    <row r="727" spans="1:4" x14ac:dyDescent="0.25">
      <c r="A727" s="85"/>
      <c r="B727" s="81"/>
      <c r="C727" s="76"/>
      <c r="D727" s="76"/>
    </row>
    <row r="728" spans="1:4" x14ac:dyDescent="0.25">
      <c r="A728" s="85"/>
      <c r="B728" s="81"/>
      <c r="C728" s="76"/>
      <c r="D728" s="76"/>
    </row>
    <row r="729" spans="1:4" x14ac:dyDescent="0.25">
      <c r="A729" s="85"/>
      <c r="B729" s="81"/>
      <c r="C729" s="76"/>
      <c r="D729" s="76"/>
    </row>
    <row r="730" spans="1:4" x14ac:dyDescent="0.25">
      <c r="A730" s="85"/>
      <c r="B730" s="81"/>
      <c r="C730" s="76"/>
      <c r="D730" s="76"/>
    </row>
    <row r="731" spans="1:4" x14ac:dyDescent="0.25">
      <c r="A731" s="85"/>
      <c r="B731" s="81"/>
      <c r="C731" s="76"/>
      <c r="D731" s="76"/>
    </row>
    <row r="732" spans="1:4" x14ac:dyDescent="0.25">
      <c r="A732" s="85"/>
      <c r="B732" s="81"/>
      <c r="C732" s="76"/>
      <c r="D732" s="76"/>
    </row>
    <row r="733" spans="1:4" x14ac:dyDescent="0.25">
      <c r="A733" s="85"/>
      <c r="B733" s="81"/>
      <c r="C733" s="76"/>
      <c r="D733" s="76"/>
    </row>
    <row r="734" spans="1:4" x14ac:dyDescent="0.25">
      <c r="A734" s="85"/>
      <c r="B734" s="81"/>
      <c r="C734" s="76"/>
      <c r="D734" s="76"/>
    </row>
    <row r="735" spans="1:4" x14ac:dyDescent="0.25">
      <c r="A735" s="85"/>
      <c r="B735" s="81"/>
      <c r="C735" s="76"/>
      <c r="D735" s="76"/>
    </row>
    <row r="736" spans="1:4" x14ac:dyDescent="0.25">
      <c r="A736" s="85"/>
      <c r="B736" s="81"/>
      <c r="C736" s="76"/>
      <c r="D736" s="76"/>
    </row>
    <row r="737" spans="1:4" x14ac:dyDescent="0.25">
      <c r="A737" s="85"/>
      <c r="B737" s="81"/>
      <c r="C737" s="76"/>
      <c r="D737" s="76"/>
    </row>
    <row r="738" spans="1:4" x14ac:dyDescent="0.25">
      <c r="A738" s="85"/>
      <c r="B738" s="81"/>
      <c r="C738" s="76"/>
      <c r="D738" s="76"/>
    </row>
    <row r="739" spans="1:4" x14ac:dyDescent="0.25">
      <c r="A739" s="85"/>
      <c r="B739" s="81"/>
      <c r="C739" s="76"/>
      <c r="D739" s="76"/>
    </row>
    <row r="740" spans="1:4" x14ac:dyDescent="0.25">
      <c r="A740" s="85"/>
      <c r="B740" s="81"/>
      <c r="C740" s="76"/>
      <c r="D740" s="76"/>
    </row>
    <row r="741" spans="1:4" x14ac:dyDescent="0.25">
      <c r="A741" s="85"/>
      <c r="B741" s="81"/>
      <c r="C741" s="76"/>
      <c r="D741" s="76"/>
    </row>
    <row r="742" spans="1:4" x14ac:dyDescent="0.25">
      <c r="A742" s="85"/>
      <c r="B742" s="81"/>
      <c r="C742" s="76"/>
      <c r="D742" s="76"/>
    </row>
    <row r="743" spans="1:4" x14ac:dyDescent="0.25">
      <c r="A743" s="85"/>
      <c r="B743" s="81"/>
      <c r="C743" s="76"/>
      <c r="D743" s="76"/>
    </row>
    <row r="744" spans="1:4" x14ac:dyDescent="0.25">
      <c r="A744" s="85"/>
      <c r="B744" s="81"/>
      <c r="C744" s="76"/>
      <c r="D744" s="76"/>
    </row>
    <row r="745" spans="1:4" x14ac:dyDescent="0.25">
      <c r="A745" s="85"/>
      <c r="B745" s="81"/>
      <c r="C745" s="76"/>
      <c r="D745" s="76"/>
    </row>
    <row r="746" spans="1:4" x14ac:dyDescent="0.25">
      <c r="A746" s="85"/>
      <c r="B746" s="81"/>
      <c r="C746" s="76"/>
      <c r="D746" s="76"/>
    </row>
    <row r="747" spans="1:4" x14ac:dyDescent="0.25">
      <c r="A747" s="85"/>
      <c r="B747" s="81"/>
      <c r="C747" s="76"/>
      <c r="D747" s="76"/>
    </row>
    <row r="748" spans="1:4" x14ac:dyDescent="0.25">
      <c r="A748" s="85"/>
      <c r="B748" s="81"/>
      <c r="C748" s="76"/>
      <c r="D748" s="76"/>
    </row>
    <row r="749" spans="1:4" x14ac:dyDescent="0.25">
      <c r="A749" s="85"/>
      <c r="B749" s="81"/>
      <c r="C749" s="76"/>
      <c r="D749" s="76"/>
    </row>
    <row r="750" spans="1:4" x14ac:dyDescent="0.25">
      <c r="A750" s="85"/>
      <c r="B750" s="81"/>
      <c r="C750" s="76"/>
      <c r="D750" s="76"/>
    </row>
    <row r="751" spans="1:4" x14ac:dyDescent="0.25">
      <c r="A751" s="85"/>
      <c r="B751" s="81"/>
      <c r="C751" s="76"/>
      <c r="D751" s="76"/>
    </row>
    <row r="752" spans="1:4" x14ac:dyDescent="0.25">
      <c r="A752" s="85"/>
      <c r="B752" s="81"/>
      <c r="C752" s="76"/>
      <c r="D752" s="76"/>
    </row>
    <row r="753" spans="1:4" x14ac:dyDescent="0.25">
      <c r="A753" s="85"/>
      <c r="B753" s="81"/>
      <c r="C753" s="76"/>
      <c r="D753" s="76"/>
    </row>
    <row r="754" spans="1:4" x14ac:dyDescent="0.25">
      <c r="A754" s="85"/>
      <c r="B754" s="81"/>
      <c r="C754" s="76"/>
      <c r="D754" s="76"/>
    </row>
    <row r="755" spans="1:4" x14ac:dyDescent="0.25">
      <c r="A755" s="85"/>
      <c r="B755" s="81"/>
      <c r="C755" s="76"/>
      <c r="D755" s="76"/>
    </row>
    <row r="756" spans="1:4" x14ac:dyDescent="0.25">
      <c r="A756" s="85"/>
      <c r="B756" s="81"/>
      <c r="C756" s="76"/>
      <c r="D756" s="76"/>
    </row>
    <row r="757" spans="1:4" x14ac:dyDescent="0.25">
      <c r="A757" s="85"/>
      <c r="B757" s="81"/>
      <c r="C757" s="76"/>
      <c r="D757" s="76"/>
    </row>
    <row r="758" spans="1:4" x14ac:dyDescent="0.25">
      <c r="A758" s="85"/>
      <c r="B758" s="81"/>
      <c r="C758" s="76"/>
      <c r="D758" s="76"/>
    </row>
    <row r="759" spans="1:4" x14ac:dyDescent="0.25">
      <c r="A759" s="85"/>
      <c r="B759" s="81"/>
      <c r="C759" s="76"/>
      <c r="D759" s="76"/>
    </row>
    <row r="760" spans="1:4" x14ac:dyDescent="0.25">
      <c r="A760" s="85"/>
      <c r="B760" s="81"/>
      <c r="C760" s="76"/>
      <c r="D760" s="76"/>
    </row>
    <row r="761" spans="1:4" x14ac:dyDescent="0.25">
      <c r="A761" s="85"/>
      <c r="B761" s="81"/>
      <c r="C761" s="76"/>
      <c r="D761" s="76"/>
    </row>
    <row r="762" spans="1:4" x14ac:dyDescent="0.25">
      <c r="A762" s="85"/>
      <c r="B762" s="81"/>
      <c r="C762" s="76"/>
      <c r="D762" s="76"/>
    </row>
    <row r="763" spans="1:4" x14ac:dyDescent="0.25">
      <c r="A763" s="85"/>
      <c r="B763" s="81"/>
      <c r="C763" s="76"/>
      <c r="D763" s="76"/>
    </row>
    <row r="764" spans="1:4" x14ac:dyDescent="0.25">
      <c r="A764" s="85"/>
      <c r="B764" s="81"/>
      <c r="C764" s="76"/>
      <c r="D764" s="76"/>
    </row>
    <row r="765" spans="1:4" x14ac:dyDescent="0.25">
      <c r="A765" s="85"/>
      <c r="B765" s="81"/>
      <c r="C765" s="76"/>
      <c r="D765" s="76"/>
    </row>
    <row r="766" spans="1:4" x14ac:dyDescent="0.25">
      <c r="A766" s="85"/>
      <c r="B766" s="81"/>
      <c r="C766" s="76"/>
      <c r="D766" s="76"/>
    </row>
    <row r="767" spans="1:4" x14ac:dyDescent="0.25">
      <c r="A767" s="85"/>
      <c r="B767" s="81"/>
      <c r="C767" s="76"/>
      <c r="D767" s="76"/>
    </row>
    <row r="768" spans="1:4" x14ac:dyDescent="0.25">
      <c r="A768" s="85"/>
      <c r="B768" s="81"/>
      <c r="C768" s="76"/>
      <c r="D768" s="76"/>
    </row>
    <row r="769" spans="1:4" x14ac:dyDescent="0.25">
      <c r="A769" s="85"/>
      <c r="B769" s="81"/>
      <c r="C769" s="76"/>
      <c r="D769" s="76"/>
    </row>
    <row r="770" spans="1:4" x14ac:dyDescent="0.25">
      <c r="A770" s="85"/>
      <c r="B770" s="81"/>
      <c r="C770" s="76"/>
      <c r="D770" s="76"/>
    </row>
    <row r="771" spans="1:4" x14ac:dyDescent="0.25">
      <c r="A771" s="85"/>
      <c r="B771" s="81"/>
      <c r="C771" s="76"/>
      <c r="D771" s="76"/>
    </row>
    <row r="772" spans="1:4" x14ac:dyDescent="0.25">
      <c r="A772" s="85"/>
      <c r="B772" s="81"/>
      <c r="C772" s="77"/>
      <c r="D772" s="77"/>
    </row>
    <row r="773" spans="1:4" x14ac:dyDescent="0.25">
      <c r="A773" s="85"/>
      <c r="B773" s="81"/>
      <c r="C773" s="76"/>
      <c r="D773" s="76"/>
    </row>
    <row r="774" spans="1:4" x14ac:dyDescent="0.25">
      <c r="A774" s="85"/>
      <c r="B774" s="81"/>
      <c r="C774" s="76"/>
      <c r="D774" s="76"/>
    </row>
    <row r="775" spans="1:4" x14ac:dyDescent="0.25">
      <c r="A775" s="85"/>
      <c r="B775" s="81"/>
      <c r="C775" s="76"/>
      <c r="D775" s="76"/>
    </row>
    <row r="776" spans="1:4" x14ac:dyDescent="0.25">
      <c r="A776" s="85"/>
      <c r="B776" s="81"/>
      <c r="C776" s="76"/>
      <c r="D776" s="76"/>
    </row>
    <row r="777" spans="1:4" x14ac:dyDescent="0.25">
      <c r="A777" s="85"/>
      <c r="B777" s="81"/>
      <c r="C777" s="76"/>
      <c r="D777" s="76"/>
    </row>
    <row r="778" spans="1:4" x14ac:dyDescent="0.25">
      <c r="A778" s="85"/>
      <c r="B778" s="81"/>
      <c r="C778" s="76"/>
      <c r="D778" s="76"/>
    </row>
    <row r="779" spans="1:4" x14ac:dyDescent="0.25">
      <c r="A779" s="85"/>
      <c r="B779" s="81"/>
      <c r="C779" s="76"/>
      <c r="D779" s="76"/>
    </row>
    <row r="780" spans="1:4" x14ac:dyDescent="0.25">
      <c r="A780" s="85"/>
      <c r="B780" s="81"/>
      <c r="C780" s="76"/>
      <c r="D780" s="76"/>
    </row>
    <row r="781" spans="1:4" x14ac:dyDescent="0.25">
      <c r="A781" s="85"/>
      <c r="B781" s="81"/>
      <c r="C781" s="76"/>
      <c r="D781" s="76"/>
    </row>
    <row r="782" spans="1:4" x14ac:dyDescent="0.25">
      <c r="A782" s="85"/>
      <c r="B782" s="81"/>
      <c r="C782" s="76"/>
      <c r="D782" s="76"/>
    </row>
    <row r="783" spans="1:4" x14ac:dyDescent="0.25">
      <c r="A783" s="85"/>
      <c r="B783" s="81"/>
      <c r="C783" s="76"/>
      <c r="D783" s="76"/>
    </row>
    <row r="784" spans="1:4" x14ac:dyDescent="0.25">
      <c r="A784" s="85"/>
      <c r="B784" s="81"/>
      <c r="C784" s="76"/>
      <c r="D784" s="76"/>
    </row>
    <row r="785" spans="1:4" x14ac:dyDescent="0.25">
      <c r="A785" s="85"/>
      <c r="B785" s="81"/>
      <c r="C785" s="76"/>
      <c r="D785" s="76"/>
    </row>
    <row r="786" spans="1:4" x14ac:dyDescent="0.25">
      <c r="A786" s="85"/>
      <c r="B786" s="81"/>
      <c r="C786" s="76"/>
      <c r="D786" s="76"/>
    </row>
    <row r="787" spans="1:4" x14ac:dyDescent="0.25">
      <c r="A787" s="85"/>
      <c r="B787" s="81"/>
      <c r="C787" s="76"/>
      <c r="D787" s="76"/>
    </row>
    <row r="788" spans="1:4" x14ac:dyDescent="0.25">
      <c r="A788" s="85"/>
      <c r="B788" s="81"/>
      <c r="C788" s="76"/>
      <c r="D788" s="76"/>
    </row>
    <row r="789" spans="1:4" x14ac:dyDescent="0.25">
      <c r="A789" s="85"/>
      <c r="B789" s="81"/>
      <c r="C789" s="76"/>
      <c r="D789" s="76"/>
    </row>
    <row r="790" spans="1:4" x14ac:dyDescent="0.25">
      <c r="A790" s="85"/>
      <c r="B790" s="81"/>
      <c r="C790" s="76"/>
      <c r="D790" s="76"/>
    </row>
    <row r="791" spans="1:4" x14ac:dyDescent="0.25">
      <c r="A791" s="85"/>
      <c r="B791" s="81"/>
      <c r="C791" s="76"/>
      <c r="D791" s="76"/>
    </row>
    <row r="792" spans="1:4" x14ac:dyDescent="0.25">
      <c r="A792" s="85"/>
      <c r="B792" s="81"/>
      <c r="C792" s="76"/>
      <c r="D792" s="76"/>
    </row>
    <row r="793" spans="1:4" x14ac:dyDescent="0.25">
      <c r="A793" s="85"/>
      <c r="B793" s="81"/>
      <c r="C793" s="76"/>
      <c r="D793" s="76"/>
    </row>
    <row r="794" spans="1:4" x14ac:dyDescent="0.25">
      <c r="A794" s="85"/>
      <c r="B794" s="81"/>
      <c r="C794" s="76"/>
      <c r="D794" s="76"/>
    </row>
    <row r="795" spans="1:4" x14ac:dyDescent="0.25">
      <c r="A795" s="85"/>
      <c r="B795" s="81"/>
      <c r="C795" s="76"/>
      <c r="D795" s="76"/>
    </row>
    <row r="796" spans="1:4" x14ac:dyDescent="0.25">
      <c r="A796" s="85"/>
      <c r="B796" s="81"/>
      <c r="C796" s="76"/>
      <c r="D796" s="76"/>
    </row>
    <row r="797" spans="1:4" x14ac:dyDescent="0.25">
      <c r="A797" s="85"/>
      <c r="B797" s="81"/>
      <c r="C797" s="76"/>
      <c r="D797" s="76"/>
    </row>
    <row r="798" spans="1:4" x14ac:dyDescent="0.25">
      <c r="A798" s="85"/>
      <c r="B798" s="81"/>
      <c r="C798" s="76"/>
      <c r="D798" s="76"/>
    </row>
    <row r="799" spans="1:4" x14ac:dyDescent="0.25">
      <c r="A799" s="85"/>
      <c r="B799" s="81"/>
      <c r="C799" s="76"/>
      <c r="D799" s="76"/>
    </row>
    <row r="800" spans="1:4" x14ac:dyDescent="0.25">
      <c r="A800" s="85"/>
      <c r="B800" s="81"/>
      <c r="C800" s="76"/>
      <c r="D800" s="76"/>
    </row>
    <row r="801" spans="1:4" x14ac:dyDescent="0.25">
      <c r="A801" s="85"/>
      <c r="B801" s="81"/>
      <c r="C801" s="76"/>
      <c r="D801" s="76"/>
    </row>
    <row r="802" spans="1:4" x14ac:dyDescent="0.25">
      <c r="A802" s="85"/>
      <c r="B802" s="81"/>
      <c r="C802" s="76"/>
      <c r="D802" s="76"/>
    </row>
    <row r="803" spans="1:4" x14ac:dyDescent="0.25">
      <c r="A803" s="85"/>
      <c r="B803" s="81"/>
      <c r="C803" s="76"/>
      <c r="D803" s="76"/>
    </row>
    <row r="804" spans="1:4" x14ac:dyDescent="0.25">
      <c r="A804" s="85"/>
      <c r="B804" s="81"/>
      <c r="C804" s="76"/>
      <c r="D804" s="76"/>
    </row>
    <row r="805" spans="1:4" x14ac:dyDescent="0.25">
      <c r="A805" s="85"/>
      <c r="B805" s="81"/>
      <c r="C805" s="76"/>
      <c r="D805" s="76"/>
    </row>
    <row r="806" spans="1:4" x14ac:dyDescent="0.25">
      <c r="A806" s="85"/>
      <c r="B806" s="81"/>
      <c r="C806" s="76"/>
      <c r="D806" s="76"/>
    </row>
    <row r="807" spans="1:4" x14ac:dyDescent="0.25">
      <c r="A807" s="85"/>
      <c r="B807" s="81"/>
      <c r="C807" s="76"/>
      <c r="D807" s="76"/>
    </row>
    <row r="808" spans="1:4" x14ac:dyDescent="0.25">
      <c r="A808" s="85"/>
      <c r="B808" s="81"/>
      <c r="C808" s="76"/>
      <c r="D808" s="76"/>
    </row>
    <row r="809" spans="1:4" x14ac:dyDescent="0.25">
      <c r="A809" s="85"/>
      <c r="B809" s="81"/>
      <c r="C809" s="76"/>
      <c r="D809" s="76"/>
    </row>
    <row r="810" spans="1:4" x14ac:dyDescent="0.25">
      <c r="A810" s="85"/>
      <c r="B810" s="81"/>
      <c r="C810" s="76"/>
      <c r="D810" s="76"/>
    </row>
    <row r="811" spans="1:4" x14ac:dyDescent="0.25">
      <c r="A811" s="85"/>
      <c r="B811" s="81"/>
      <c r="C811" s="76"/>
      <c r="D811" s="76"/>
    </row>
    <row r="812" spans="1:4" x14ac:dyDescent="0.25">
      <c r="A812" s="85"/>
      <c r="B812" s="81"/>
      <c r="C812" s="76"/>
      <c r="D812" s="76"/>
    </row>
    <row r="813" spans="1:4" x14ac:dyDescent="0.25">
      <c r="A813" s="85"/>
      <c r="B813" s="81"/>
      <c r="C813" s="76"/>
      <c r="D813" s="76"/>
    </row>
    <row r="814" spans="1:4" x14ac:dyDescent="0.25">
      <c r="A814" s="85"/>
      <c r="B814" s="81"/>
      <c r="C814" s="76"/>
      <c r="D814" s="76"/>
    </row>
    <row r="815" spans="1:4" x14ac:dyDescent="0.25">
      <c r="A815" s="85"/>
      <c r="B815" s="81"/>
      <c r="C815" s="76"/>
      <c r="D815" s="76"/>
    </row>
    <row r="816" spans="1:4" x14ac:dyDescent="0.25">
      <c r="A816" s="85"/>
      <c r="B816" s="81"/>
      <c r="C816" s="76"/>
      <c r="D816" s="76"/>
    </row>
    <row r="817" spans="1:4" x14ac:dyDescent="0.25">
      <c r="A817" s="85"/>
      <c r="B817" s="81"/>
      <c r="C817" s="76"/>
      <c r="D817" s="76"/>
    </row>
    <row r="818" spans="1:4" x14ac:dyDescent="0.25">
      <c r="A818" s="85"/>
      <c r="B818" s="81"/>
      <c r="C818" s="76"/>
      <c r="D818" s="76"/>
    </row>
    <row r="819" spans="1:4" x14ac:dyDescent="0.25">
      <c r="A819" s="85"/>
      <c r="B819" s="81"/>
      <c r="C819" s="76"/>
      <c r="D819" s="76"/>
    </row>
    <row r="820" spans="1:4" x14ac:dyDescent="0.25">
      <c r="A820" s="85"/>
      <c r="B820" s="81"/>
      <c r="C820" s="76"/>
      <c r="D820" s="76"/>
    </row>
    <row r="821" spans="1:4" x14ac:dyDescent="0.25">
      <c r="A821" s="85"/>
      <c r="B821" s="81"/>
      <c r="C821" s="76"/>
      <c r="D821" s="76"/>
    </row>
    <row r="822" spans="1:4" x14ac:dyDescent="0.25">
      <c r="A822" s="85"/>
      <c r="B822" s="81"/>
      <c r="C822" s="76"/>
      <c r="D822" s="76"/>
    </row>
    <row r="823" spans="1:4" x14ac:dyDescent="0.25">
      <c r="A823" s="85"/>
      <c r="B823" s="81"/>
      <c r="C823" s="76"/>
      <c r="D823" s="76"/>
    </row>
    <row r="824" spans="1:4" x14ac:dyDescent="0.25">
      <c r="A824" s="85"/>
      <c r="B824" s="81"/>
      <c r="C824" s="76"/>
      <c r="D824" s="76"/>
    </row>
    <row r="825" spans="1:4" x14ac:dyDescent="0.25">
      <c r="A825" s="85"/>
      <c r="B825" s="81"/>
      <c r="C825" s="76"/>
      <c r="D825" s="76"/>
    </row>
    <row r="826" spans="1:4" x14ac:dyDescent="0.25">
      <c r="A826" s="85"/>
      <c r="B826" s="81"/>
      <c r="C826" s="76"/>
      <c r="D826" s="76"/>
    </row>
    <row r="827" spans="1:4" x14ac:dyDescent="0.25">
      <c r="A827" s="85"/>
      <c r="B827" s="81"/>
      <c r="C827" s="76"/>
      <c r="D827" s="76"/>
    </row>
    <row r="828" spans="1:4" x14ac:dyDescent="0.25">
      <c r="A828" s="85"/>
      <c r="B828" s="81"/>
      <c r="C828" s="76"/>
      <c r="D828" s="76"/>
    </row>
    <row r="829" spans="1:4" x14ac:dyDescent="0.25">
      <c r="A829" s="85"/>
      <c r="B829" s="81"/>
      <c r="C829" s="76"/>
      <c r="D829" s="76"/>
    </row>
    <row r="830" spans="1:4" x14ac:dyDescent="0.25">
      <c r="A830" s="85"/>
      <c r="B830" s="81"/>
      <c r="C830" s="76"/>
      <c r="D830" s="76"/>
    </row>
    <row r="831" spans="1:4" x14ac:dyDescent="0.25">
      <c r="A831" s="85"/>
      <c r="B831" s="81"/>
      <c r="C831" s="76"/>
      <c r="D831" s="76"/>
    </row>
    <row r="832" spans="1:4" x14ac:dyDescent="0.25">
      <c r="A832" s="85"/>
      <c r="B832" s="81"/>
      <c r="C832" s="76"/>
      <c r="D832" s="76"/>
    </row>
    <row r="833" spans="1:4" x14ac:dyDescent="0.25">
      <c r="A833" s="85"/>
      <c r="B833" s="81"/>
      <c r="C833" s="76"/>
      <c r="D833" s="76"/>
    </row>
    <row r="834" spans="1:4" x14ac:dyDescent="0.25">
      <c r="A834" s="85"/>
      <c r="B834" s="81"/>
      <c r="C834" s="76"/>
      <c r="D834" s="76"/>
    </row>
    <row r="835" spans="1:4" x14ac:dyDescent="0.25">
      <c r="A835" s="85"/>
      <c r="B835" s="81"/>
      <c r="C835" s="76"/>
      <c r="D835" s="76"/>
    </row>
    <row r="836" spans="1:4" x14ac:dyDescent="0.25">
      <c r="A836" s="85"/>
      <c r="B836" s="81"/>
      <c r="C836" s="76"/>
      <c r="D836" s="76"/>
    </row>
    <row r="837" spans="1:4" x14ac:dyDescent="0.25">
      <c r="A837" s="85"/>
      <c r="B837" s="81"/>
      <c r="C837" s="76"/>
      <c r="D837" s="76"/>
    </row>
    <row r="838" spans="1:4" x14ac:dyDescent="0.25">
      <c r="A838" s="85"/>
      <c r="B838" s="81"/>
      <c r="C838" s="76"/>
      <c r="D838" s="76"/>
    </row>
    <row r="839" spans="1:4" x14ac:dyDescent="0.25">
      <c r="A839" s="85"/>
      <c r="B839" s="81"/>
      <c r="C839" s="76"/>
      <c r="D839" s="76"/>
    </row>
    <row r="840" spans="1:4" x14ac:dyDescent="0.25">
      <c r="A840" s="85"/>
      <c r="B840" s="81"/>
      <c r="C840" s="76"/>
      <c r="D840" s="76"/>
    </row>
    <row r="841" spans="1:4" x14ac:dyDescent="0.25">
      <c r="A841" s="85"/>
      <c r="B841" s="81"/>
      <c r="C841" s="76"/>
      <c r="D841" s="76"/>
    </row>
    <row r="842" spans="1:4" x14ac:dyDescent="0.25">
      <c r="A842" s="85"/>
      <c r="B842" s="81"/>
      <c r="C842" s="76"/>
      <c r="D842" s="76"/>
    </row>
    <row r="843" spans="1:4" x14ac:dyDescent="0.25">
      <c r="A843" s="85"/>
      <c r="B843" s="81"/>
      <c r="C843" s="76"/>
      <c r="D843" s="76"/>
    </row>
    <row r="844" spans="1:4" x14ac:dyDescent="0.25">
      <c r="A844" s="85"/>
      <c r="B844" s="81"/>
      <c r="C844" s="77"/>
      <c r="D844" s="77"/>
    </row>
    <row r="845" spans="1:4" x14ac:dyDescent="0.25">
      <c r="A845" s="85"/>
      <c r="B845" s="81"/>
      <c r="C845" s="76"/>
      <c r="D845" s="76"/>
    </row>
    <row r="846" spans="1:4" x14ac:dyDescent="0.25">
      <c r="A846" s="85"/>
      <c r="B846" s="81"/>
      <c r="C846" s="76"/>
      <c r="D846" s="76"/>
    </row>
    <row r="847" spans="1:4" x14ac:dyDescent="0.25">
      <c r="A847" s="85"/>
      <c r="B847" s="81"/>
      <c r="C847" s="76"/>
      <c r="D847" s="76"/>
    </row>
    <row r="848" spans="1:4" x14ac:dyDescent="0.25">
      <c r="A848" s="85"/>
      <c r="B848" s="81"/>
      <c r="C848" s="76"/>
      <c r="D848" s="76"/>
    </row>
    <row r="849" spans="1:4" x14ac:dyDescent="0.25">
      <c r="A849" s="85"/>
      <c r="B849" s="81"/>
      <c r="C849" s="76"/>
      <c r="D849" s="76"/>
    </row>
    <row r="850" spans="1:4" x14ac:dyDescent="0.25">
      <c r="A850" s="85"/>
      <c r="B850" s="81"/>
      <c r="C850" s="76"/>
      <c r="D850" s="76"/>
    </row>
    <row r="851" spans="1:4" x14ac:dyDescent="0.25">
      <c r="A851" s="85"/>
      <c r="B851" s="81"/>
      <c r="C851" s="76"/>
      <c r="D851" s="76"/>
    </row>
    <row r="852" spans="1:4" x14ac:dyDescent="0.25">
      <c r="A852" s="85"/>
      <c r="B852" s="81"/>
      <c r="C852" s="76"/>
      <c r="D852" s="76"/>
    </row>
    <row r="853" spans="1:4" x14ac:dyDescent="0.25">
      <c r="A853" s="85"/>
      <c r="B853" s="81"/>
      <c r="C853" s="76"/>
      <c r="D853" s="76"/>
    </row>
    <row r="854" spans="1:4" x14ac:dyDescent="0.25">
      <c r="A854" s="85"/>
      <c r="B854" s="81"/>
      <c r="C854" s="76"/>
      <c r="D854" s="76"/>
    </row>
    <row r="855" spans="1:4" x14ac:dyDescent="0.25">
      <c r="A855" s="85"/>
      <c r="B855" s="81"/>
      <c r="C855" s="76"/>
      <c r="D855" s="76"/>
    </row>
    <row r="856" spans="1:4" x14ac:dyDescent="0.25">
      <c r="A856" s="85"/>
      <c r="B856" s="81"/>
      <c r="C856" s="76"/>
      <c r="D856" s="76"/>
    </row>
    <row r="857" spans="1:4" x14ac:dyDescent="0.25">
      <c r="A857" s="85"/>
      <c r="B857" s="81"/>
      <c r="C857" s="76"/>
      <c r="D857" s="76"/>
    </row>
    <row r="858" spans="1:4" x14ac:dyDescent="0.25">
      <c r="A858" s="85"/>
      <c r="B858" s="81"/>
      <c r="C858" s="76"/>
      <c r="D858" s="76"/>
    </row>
    <row r="859" spans="1:4" x14ac:dyDescent="0.25">
      <c r="A859" s="85"/>
      <c r="B859" s="81"/>
      <c r="C859" s="76"/>
      <c r="D859" s="76"/>
    </row>
    <row r="860" spans="1:4" x14ac:dyDescent="0.25">
      <c r="A860" s="85"/>
      <c r="B860" s="81"/>
      <c r="C860" s="76"/>
      <c r="D860" s="76"/>
    </row>
    <row r="861" spans="1:4" x14ac:dyDescent="0.25">
      <c r="A861" s="85"/>
      <c r="B861" s="81"/>
      <c r="C861" s="76"/>
      <c r="D861" s="76"/>
    </row>
    <row r="862" spans="1:4" x14ac:dyDescent="0.25">
      <c r="A862" s="85"/>
      <c r="B862" s="81"/>
      <c r="C862" s="76"/>
      <c r="D862" s="76"/>
    </row>
    <row r="863" spans="1:4" x14ac:dyDescent="0.25">
      <c r="A863" s="85"/>
      <c r="B863" s="81"/>
      <c r="C863" s="76"/>
      <c r="D863" s="76"/>
    </row>
    <row r="864" spans="1:4" x14ac:dyDescent="0.25">
      <c r="A864" s="85"/>
      <c r="B864" s="81"/>
      <c r="C864" s="76"/>
      <c r="D864" s="76"/>
    </row>
    <row r="865" spans="1:4" x14ac:dyDescent="0.25">
      <c r="A865" s="85"/>
      <c r="B865" s="81"/>
      <c r="C865" s="76"/>
      <c r="D865" s="76"/>
    </row>
    <row r="866" spans="1:4" x14ac:dyDescent="0.25">
      <c r="A866" s="85"/>
      <c r="B866" s="81"/>
      <c r="C866" s="76"/>
      <c r="D866" s="76"/>
    </row>
    <row r="867" spans="1:4" x14ac:dyDescent="0.25">
      <c r="A867" s="85"/>
      <c r="B867" s="81"/>
      <c r="C867" s="76"/>
      <c r="D867" s="76"/>
    </row>
    <row r="868" spans="1:4" x14ac:dyDescent="0.25">
      <c r="A868" s="85"/>
      <c r="B868" s="81"/>
      <c r="C868" s="76"/>
      <c r="D868" s="76"/>
    </row>
    <row r="869" spans="1:4" x14ac:dyDescent="0.25">
      <c r="A869" s="85"/>
      <c r="B869" s="81"/>
      <c r="C869" s="76"/>
      <c r="D869" s="76"/>
    </row>
    <row r="870" spans="1:4" x14ac:dyDescent="0.25">
      <c r="A870" s="85"/>
      <c r="B870" s="81"/>
      <c r="C870" s="76"/>
      <c r="D870" s="76"/>
    </row>
    <row r="871" spans="1:4" x14ac:dyDescent="0.25">
      <c r="A871" s="85"/>
      <c r="B871" s="81"/>
      <c r="C871" s="76"/>
      <c r="D871" s="76"/>
    </row>
    <row r="872" spans="1:4" x14ac:dyDescent="0.25">
      <c r="A872" s="85"/>
      <c r="B872" s="81"/>
      <c r="C872" s="76"/>
      <c r="D872" s="76"/>
    </row>
    <row r="873" spans="1:4" x14ac:dyDescent="0.25">
      <c r="A873" s="85"/>
      <c r="B873" s="81"/>
      <c r="C873" s="76"/>
      <c r="D873" s="76"/>
    </row>
    <row r="874" spans="1:4" x14ac:dyDescent="0.25">
      <c r="A874" s="85"/>
      <c r="B874" s="81"/>
      <c r="C874" s="76"/>
      <c r="D874" s="76"/>
    </row>
    <row r="875" spans="1:4" x14ac:dyDescent="0.25">
      <c r="A875" s="85"/>
      <c r="B875" s="81"/>
      <c r="C875" s="76"/>
      <c r="D875" s="76"/>
    </row>
    <row r="876" spans="1:4" x14ac:dyDescent="0.25">
      <c r="A876" s="85"/>
      <c r="B876" s="81"/>
      <c r="C876" s="76"/>
      <c r="D876" s="76"/>
    </row>
    <row r="877" spans="1:4" x14ac:dyDescent="0.25">
      <c r="A877" s="85"/>
      <c r="B877" s="81"/>
      <c r="C877" s="76"/>
      <c r="D877" s="76"/>
    </row>
    <row r="878" spans="1:4" x14ac:dyDescent="0.25">
      <c r="A878" s="85"/>
      <c r="B878" s="81"/>
      <c r="C878" s="76"/>
      <c r="D878" s="76"/>
    </row>
    <row r="879" spans="1:4" x14ac:dyDescent="0.25">
      <c r="A879" s="85"/>
      <c r="B879" s="81"/>
      <c r="C879" s="76"/>
      <c r="D879" s="76"/>
    </row>
    <row r="880" spans="1:4" x14ac:dyDescent="0.25">
      <c r="A880" s="85"/>
      <c r="B880" s="81"/>
      <c r="C880" s="76"/>
      <c r="D880" s="76"/>
    </row>
    <row r="881" spans="1:4" x14ac:dyDescent="0.25">
      <c r="A881" s="85"/>
      <c r="B881" s="81"/>
      <c r="C881" s="76"/>
      <c r="D881" s="76"/>
    </row>
    <row r="882" spans="1:4" x14ac:dyDescent="0.25">
      <c r="A882" s="85"/>
      <c r="B882" s="81"/>
      <c r="C882" s="76"/>
      <c r="D882" s="76"/>
    </row>
    <row r="883" spans="1:4" x14ac:dyDescent="0.25">
      <c r="A883" s="85"/>
      <c r="B883" s="81"/>
      <c r="C883" s="76"/>
      <c r="D883" s="76"/>
    </row>
    <row r="884" spans="1:4" x14ac:dyDescent="0.25">
      <c r="A884" s="85"/>
      <c r="B884" s="81"/>
      <c r="C884" s="76"/>
      <c r="D884" s="76"/>
    </row>
    <row r="885" spans="1:4" x14ac:dyDescent="0.25">
      <c r="A885" s="85"/>
      <c r="B885" s="81"/>
      <c r="C885" s="76"/>
      <c r="D885" s="76"/>
    </row>
    <row r="886" spans="1:4" x14ac:dyDescent="0.25">
      <c r="A886" s="85"/>
      <c r="B886" s="81"/>
      <c r="C886" s="76"/>
      <c r="D886" s="76"/>
    </row>
    <row r="887" spans="1:4" x14ac:dyDescent="0.25">
      <c r="A887" s="85"/>
      <c r="B887" s="81"/>
      <c r="C887" s="76"/>
      <c r="D887" s="76"/>
    </row>
    <row r="888" spans="1:4" x14ac:dyDescent="0.25">
      <c r="A888" s="85"/>
      <c r="B888" s="81"/>
      <c r="C888" s="76"/>
      <c r="D888" s="76"/>
    </row>
    <row r="889" spans="1:4" x14ac:dyDescent="0.25">
      <c r="A889" s="85"/>
      <c r="B889" s="81"/>
      <c r="C889" s="76"/>
      <c r="D889" s="76"/>
    </row>
    <row r="890" spans="1:4" x14ac:dyDescent="0.25">
      <c r="A890" s="85"/>
      <c r="B890" s="81"/>
      <c r="C890" s="76"/>
      <c r="D890" s="76"/>
    </row>
    <row r="891" spans="1:4" x14ac:dyDescent="0.25">
      <c r="A891" s="85"/>
      <c r="B891" s="81"/>
      <c r="C891" s="76"/>
      <c r="D891" s="76"/>
    </row>
    <row r="892" spans="1:4" x14ac:dyDescent="0.25">
      <c r="A892" s="85"/>
      <c r="B892" s="81"/>
      <c r="C892" s="76"/>
      <c r="D892" s="76"/>
    </row>
    <row r="893" spans="1:4" x14ac:dyDescent="0.25">
      <c r="A893" s="85"/>
      <c r="B893" s="81"/>
      <c r="C893" s="76"/>
      <c r="D893" s="76"/>
    </row>
    <row r="894" spans="1:4" x14ac:dyDescent="0.25">
      <c r="A894" s="85"/>
      <c r="B894" s="81"/>
      <c r="C894" s="76"/>
      <c r="D894" s="76"/>
    </row>
    <row r="895" spans="1:4" x14ac:dyDescent="0.25">
      <c r="A895" s="85"/>
      <c r="B895" s="81"/>
      <c r="C895" s="76"/>
      <c r="D895" s="76"/>
    </row>
    <row r="896" spans="1:4" x14ac:dyDescent="0.25">
      <c r="A896" s="85"/>
      <c r="B896" s="81"/>
      <c r="C896" s="76"/>
      <c r="D896" s="76"/>
    </row>
    <row r="897" spans="1:4" x14ac:dyDescent="0.25">
      <c r="A897" s="85"/>
      <c r="B897" s="81"/>
      <c r="C897" s="76"/>
      <c r="D897" s="76"/>
    </row>
    <row r="898" spans="1:4" x14ac:dyDescent="0.25">
      <c r="A898" s="85"/>
      <c r="B898" s="81"/>
      <c r="C898" s="76"/>
      <c r="D898" s="76"/>
    </row>
    <row r="899" spans="1:4" x14ac:dyDescent="0.25">
      <c r="A899" s="85"/>
      <c r="B899" s="81"/>
      <c r="C899" s="76"/>
      <c r="D899" s="76"/>
    </row>
    <row r="900" spans="1:4" x14ac:dyDescent="0.25">
      <c r="A900" s="85"/>
      <c r="B900" s="81"/>
      <c r="C900" s="76"/>
      <c r="D900" s="76"/>
    </row>
    <row r="901" spans="1:4" x14ac:dyDescent="0.25">
      <c r="A901" s="85"/>
      <c r="B901" s="81"/>
      <c r="C901" s="76"/>
      <c r="D901" s="76"/>
    </row>
    <row r="902" spans="1:4" x14ac:dyDescent="0.25">
      <c r="A902" s="85"/>
      <c r="B902" s="81"/>
      <c r="C902" s="76"/>
      <c r="D902" s="76"/>
    </row>
    <row r="903" spans="1:4" x14ac:dyDescent="0.25">
      <c r="A903" s="85"/>
      <c r="B903" s="81"/>
      <c r="C903" s="76"/>
      <c r="D903" s="76"/>
    </row>
    <row r="904" spans="1:4" x14ac:dyDescent="0.25">
      <c r="A904" s="85"/>
      <c r="B904" s="81"/>
      <c r="C904" s="76"/>
      <c r="D904" s="76"/>
    </row>
    <row r="905" spans="1:4" x14ac:dyDescent="0.25">
      <c r="A905" s="85"/>
      <c r="B905" s="81"/>
      <c r="C905" s="76"/>
      <c r="D905" s="76"/>
    </row>
    <row r="906" spans="1:4" x14ac:dyDescent="0.25">
      <c r="A906" s="85"/>
      <c r="B906" s="81"/>
      <c r="C906" s="76"/>
      <c r="D906" s="76"/>
    </row>
    <row r="907" spans="1:4" x14ac:dyDescent="0.25">
      <c r="A907" s="85"/>
      <c r="B907" s="81"/>
      <c r="C907" s="76"/>
      <c r="D907" s="76"/>
    </row>
    <row r="908" spans="1:4" x14ac:dyDescent="0.25">
      <c r="A908" s="85"/>
      <c r="B908" s="81"/>
      <c r="C908" s="76"/>
      <c r="D908" s="76"/>
    </row>
    <row r="909" spans="1:4" x14ac:dyDescent="0.25">
      <c r="A909" s="85"/>
      <c r="B909" s="81"/>
      <c r="C909" s="76"/>
      <c r="D909" s="76"/>
    </row>
    <row r="910" spans="1:4" x14ac:dyDescent="0.25">
      <c r="A910" s="85"/>
      <c r="B910" s="81"/>
      <c r="C910" s="76"/>
      <c r="D910" s="76"/>
    </row>
    <row r="911" spans="1:4" x14ac:dyDescent="0.25">
      <c r="A911" s="85"/>
      <c r="B911" s="81"/>
      <c r="C911" s="76"/>
      <c r="D911" s="76"/>
    </row>
    <row r="912" spans="1:4" x14ac:dyDescent="0.25">
      <c r="A912" s="85"/>
      <c r="B912" s="81"/>
      <c r="C912" s="76"/>
      <c r="D912" s="76"/>
    </row>
    <row r="913" spans="1:4" x14ac:dyDescent="0.25">
      <c r="A913" s="85"/>
      <c r="B913" s="81"/>
      <c r="C913" s="77"/>
      <c r="D913" s="77"/>
    </row>
    <row r="914" spans="1:4" x14ac:dyDescent="0.25">
      <c r="A914" s="85"/>
      <c r="B914" s="81"/>
      <c r="C914" s="40"/>
      <c r="D914" s="40"/>
    </row>
    <row r="915" spans="1:4" x14ac:dyDescent="0.25">
      <c r="A915" s="85"/>
      <c r="B915" s="81"/>
      <c r="C915" s="40"/>
      <c r="D915" s="40"/>
    </row>
    <row r="916" spans="1:4" x14ac:dyDescent="0.25">
      <c r="A916" s="85"/>
      <c r="B916" s="81"/>
      <c r="C916" s="40"/>
      <c r="D916" s="40"/>
    </row>
    <row r="917" spans="1:4" x14ac:dyDescent="0.25">
      <c r="A917" s="85"/>
      <c r="B917" s="81"/>
      <c r="C917" s="40"/>
      <c r="D917" s="40"/>
    </row>
    <row r="918" spans="1:4" x14ac:dyDescent="0.25">
      <c r="A918" s="85"/>
      <c r="B918" s="81"/>
      <c r="C918" s="40"/>
      <c r="D918" s="40"/>
    </row>
    <row r="919" spans="1:4" x14ac:dyDescent="0.25">
      <c r="A919" s="85"/>
      <c r="B919" s="81"/>
      <c r="C919" s="40"/>
      <c r="D919" s="40"/>
    </row>
    <row r="920" spans="1:4" x14ac:dyDescent="0.25">
      <c r="A920" s="85"/>
      <c r="B920" s="81"/>
      <c r="C920" s="40"/>
      <c r="D920" s="40"/>
    </row>
    <row r="921" spans="1:4" x14ac:dyDescent="0.25">
      <c r="A921" s="85"/>
      <c r="B921" s="81"/>
      <c r="C921" s="40"/>
      <c r="D921" s="40"/>
    </row>
    <row r="922" spans="1:4" x14ac:dyDescent="0.25">
      <c r="A922" s="85"/>
      <c r="B922" s="81"/>
      <c r="C922" s="77"/>
      <c r="D922" s="77"/>
    </row>
    <row r="923" spans="1:4" x14ac:dyDescent="0.25">
      <c r="A923" s="85"/>
      <c r="B923" s="81"/>
      <c r="C923" s="40"/>
      <c r="D923" s="40"/>
    </row>
    <row r="924" spans="1:4" x14ac:dyDescent="0.25">
      <c r="A924" s="85"/>
      <c r="B924" s="81"/>
      <c r="C924" s="40"/>
      <c r="D924" s="40"/>
    </row>
    <row r="925" spans="1:4" x14ac:dyDescent="0.25">
      <c r="A925" s="85"/>
      <c r="B925" s="81"/>
      <c r="C925" s="40"/>
      <c r="D925" s="40"/>
    </row>
    <row r="926" spans="1:4" x14ac:dyDescent="0.25">
      <c r="A926" s="85"/>
      <c r="B926" s="81"/>
      <c r="C926" s="40"/>
      <c r="D926" s="40"/>
    </row>
    <row r="927" spans="1:4" x14ac:dyDescent="0.25">
      <c r="A927" s="85"/>
      <c r="B927" s="81"/>
      <c r="C927" s="40"/>
      <c r="D927" s="40"/>
    </row>
    <row r="928" spans="1:4" x14ac:dyDescent="0.25">
      <c r="A928" s="85"/>
      <c r="B928" s="81"/>
      <c r="C928" s="40"/>
      <c r="D928" s="40"/>
    </row>
    <row r="929" spans="1:4" x14ac:dyDescent="0.25">
      <c r="A929" s="85"/>
      <c r="B929" s="81"/>
      <c r="C929" s="82"/>
      <c r="D929" s="77"/>
    </row>
    <row r="930" spans="1:4" ht="15.6" customHeight="1" x14ac:dyDescent="0.25">
      <c r="A930" s="85"/>
      <c r="B930" s="83"/>
      <c r="C930" s="40"/>
      <c r="D930" s="40"/>
    </row>
    <row r="931" spans="1:4" x14ac:dyDescent="0.25">
      <c r="A931" s="85"/>
      <c r="B931" s="83"/>
      <c r="C931" s="40"/>
      <c r="D931" s="40"/>
    </row>
    <row r="932" spans="1:4" x14ac:dyDescent="0.25">
      <c r="A932" s="85"/>
      <c r="B932" s="83"/>
      <c r="C932" s="40"/>
      <c r="D932" s="40"/>
    </row>
    <row r="933" spans="1:4" x14ac:dyDescent="0.25">
      <c r="A933" s="85"/>
      <c r="B933" s="83"/>
      <c r="C933" s="40"/>
      <c r="D933" s="40"/>
    </row>
    <row r="934" spans="1:4" x14ac:dyDescent="0.25">
      <c r="A934" s="85"/>
      <c r="B934" s="83"/>
      <c r="C934" s="40"/>
      <c r="D934" s="40"/>
    </row>
    <row r="935" spans="1:4" x14ac:dyDescent="0.25">
      <c r="A935" s="85"/>
      <c r="B935" s="83"/>
      <c r="C935" s="40"/>
      <c r="D935" s="40"/>
    </row>
    <row r="936" spans="1:4" x14ac:dyDescent="0.25">
      <c r="A936" s="85"/>
      <c r="B936" s="83"/>
      <c r="C936" s="40"/>
      <c r="D936" s="40"/>
    </row>
    <row r="937" spans="1:4" x14ac:dyDescent="0.25">
      <c r="A937" s="85"/>
      <c r="B937" s="83"/>
      <c r="C937" s="40"/>
      <c r="D937" s="40"/>
    </row>
    <row r="938" spans="1:4" x14ac:dyDescent="0.25">
      <c r="A938" s="85"/>
      <c r="B938" s="83"/>
      <c r="C938" s="40"/>
      <c r="D938" s="40"/>
    </row>
    <row r="939" spans="1:4" x14ac:dyDescent="0.25">
      <c r="A939" s="85"/>
      <c r="B939" s="83"/>
      <c r="C939" s="40"/>
      <c r="D939" s="40"/>
    </row>
    <row r="940" spans="1:4" x14ac:dyDescent="0.25">
      <c r="A940" s="85"/>
      <c r="B940" s="83"/>
      <c r="C940" s="40"/>
      <c r="D940" s="40"/>
    </row>
    <row r="941" spans="1:4" x14ac:dyDescent="0.25">
      <c r="A941" s="85"/>
      <c r="B941" s="83"/>
      <c r="C941" s="40"/>
      <c r="D941" s="40"/>
    </row>
    <row r="942" spans="1:4" x14ac:dyDescent="0.25">
      <c r="A942" s="85"/>
      <c r="B942" s="83"/>
      <c r="C942" s="40"/>
      <c r="D942" s="40"/>
    </row>
    <row r="943" spans="1:4" x14ac:dyDescent="0.25">
      <c r="A943" s="85"/>
      <c r="B943" s="83"/>
      <c r="C943" s="40"/>
      <c r="D943" s="40"/>
    </row>
    <row r="944" spans="1:4" x14ac:dyDescent="0.25">
      <c r="A944" s="85"/>
      <c r="B944" s="83"/>
      <c r="C944" s="40"/>
      <c r="D944" s="40"/>
    </row>
    <row r="945" spans="1:4" x14ac:dyDescent="0.25">
      <c r="A945" s="85"/>
      <c r="B945" s="83"/>
      <c r="C945" s="40"/>
      <c r="D945" s="40"/>
    </row>
    <row r="946" spans="1:4" x14ac:dyDescent="0.25">
      <c r="A946" s="85"/>
      <c r="B946" s="83"/>
      <c r="C946" s="40"/>
      <c r="D946" s="40"/>
    </row>
    <row r="947" spans="1:4" x14ac:dyDescent="0.25">
      <c r="A947" s="85"/>
      <c r="B947" s="83"/>
      <c r="C947" s="82"/>
      <c r="D947" s="82"/>
    </row>
  </sheetData>
  <autoFilter ref="A1:D929" xr:uid="{00000000-0009-0000-0000-000002000000}"/>
  <phoneticPr fontId="1" type="noConversion"/>
  <pageMargins left="0.7" right="0.7" top="0.2" bottom="0.19" header="0.17" footer="0.17"/>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61EA-92D9-4070-839D-91A8693AD397}">
  <dimension ref="A1:N29"/>
  <sheetViews>
    <sheetView workbookViewId="0">
      <selection activeCell="C36" sqref="C36"/>
    </sheetView>
  </sheetViews>
  <sheetFormatPr defaultRowHeight="14.4" x14ac:dyDescent="0.3"/>
  <cols>
    <col min="1" max="1" width="8.6640625" customWidth="1"/>
    <col min="2" max="2" width="12.33203125" customWidth="1"/>
    <col min="3" max="3" width="11.33203125" customWidth="1"/>
    <col min="4" max="11" width="9.6640625" customWidth="1"/>
  </cols>
  <sheetData>
    <row r="1" spans="1:14" x14ac:dyDescent="0.3">
      <c r="A1" s="42" t="s">
        <v>33</v>
      </c>
    </row>
    <row r="2" spans="1:14" x14ac:dyDescent="0.3">
      <c r="A2" s="42" t="s">
        <v>34</v>
      </c>
    </row>
    <row r="3" spans="1:14" x14ac:dyDescent="0.3">
      <c r="A3" s="43" t="s">
        <v>35</v>
      </c>
      <c r="B3" s="43" t="s">
        <v>36</v>
      </c>
      <c r="C3" s="156" t="s">
        <v>37</v>
      </c>
      <c r="D3" s="157"/>
      <c r="E3" s="157"/>
      <c r="F3" s="157"/>
      <c r="G3" s="157"/>
      <c r="H3" s="157"/>
      <c r="I3" s="157"/>
      <c r="J3" s="157"/>
      <c r="K3" s="157"/>
      <c r="L3" s="157"/>
      <c r="M3" s="157"/>
      <c r="N3" s="158"/>
    </row>
    <row r="4" spans="1:14" x14ac:dyDescent="0.3">
      <c r="A4" s="44" t="s">
        <v>38</v>
      </c>
      <c r="B4" s="45" t="s">
        <v>39</v>
      </c>
      <c r="C4" s="45">
        <v>250</v>
      </c>
      <c r="D4" s="45">
        <v>300</v>
      </c>
      <c r="E4" s="45" t="s">
        <v>40</v>
      </c>
      <c r="F4" s="45">
        <v>370</v>
      </c>
      <c r="G4" s="45">
        <v>400</v>
      </c>
      <c r="H4" s="45">
        <v>420</v>
      </c>
      <c r="I4" s="46" t="s">
        <v>40</v>
      </c>
      <c r="J4" s="47" t="s">
        <v>40</v>
      </c>
      <c r="K4" s="47" t="s">
        <v>40</v>
      </c>
      <c r="L4" s="47" t="s">
        <v>40</v>
      </c>
      <c r="M4" s="47" t="s">
        <v>40</v>
      </c>
      <c r="N4" s="47" t="s">
        <v>40</v>
      </c>
    </row>
    <row r="5" spans="1:14" x14ac:dyDescent="0.3">
      <c r="A5" s="44" t="s">
        <v>38</v>
      </c>
      <c r="B5" s="45" t="s">
        <v>41</v>
      </c>
      <c r="C5" s="45">
        <v>250</v>
      </c>
      <c r="D5" s="45">
        <v>300</v>
      </c>
      <c r="E5" s="45">
        <v>330</v>
      </c>
      <c r="F5" s="45">
        <v>360</v>
      </c>
      <c r="G5" s="45">
        <v>390</v>
      </c>
      <c r="H5" s="45">
        <v>420</v>
      </c>
      <c r="I5" s="45">
        <v>450</v>
      </c>
      <c r="J5" s="45">
        <v>480</v>
      </c>
      <c r="K5" s="47" t="s">
        <v>40</v>
      </c>
      <c r="L5" s="47" t="s">
        <v>40</v>
      </c>
      <c r="M5" s="47" t="s">
        <v>40</v>
      </c>
      <c r="N5" s="47" t="s">
        <v>40</v>
      </c>
    </row>
    <row r="6" spans="1:14" x14ac:dyDescent="0.3">
      <c r="A6" s="44" t="s">
        <v>38</v>
      </c>
      <c r="B6" s="45" t="s">
        <v>28</v>
      </c>
      <c r="C6" s="45" t="s">
        <v>40</v>
      </c>
      <c r="D6" s="45">
        <v>300</v>
      </c>
      <c r="E6" s="45">
        <v>330</v>
      </c>
      <c r="F6" s="45">
        <v>360</v>
      </c>
      <c r="G6" s="45">
        <v>390</v>
      </c>
      <c r="H6" s="45">
        <v>420</v>
      </c>
      <c r="I6" s="45">
        <v>450</v>
      </c>
      <c r="J6" s="45">
        <v>480</v>
      </c>
      <c r="K6" s="45">
        <v>510</v>
      </c>
      <c r="L6" s="45">
        <v>540</v>
      </c>
      <c r="M6" s="47" t="s">
        <v>40</v>
      </c>
      <c r="N6" s="47" t="s">
        <v>40</v>
      </c>
    </row>
    <row r="7" spans="1:14" x14ac:dyDescent="0.3">
      <c r="A7" s="44" t="s">
        <v>38</v>
      </c>
      <c r="B7" s="45" t="s">
        <v>42</v>
      </c>
      <c r="C7" s="45" t="s">
        <v>40</v>
      </c>
      <c r="D7" s="45">
        <v>300</v>
      </c>
      <c r="E7" s="45">
        <v>330</v>
      </c>
      <c r="F7" s="45">
        <v>360</v>
      </c>
      <c r="G7" s="45">
        <v>390</v>
      </c>
      <c r="H7" s="45">
        <v>420</v>
      </c>
      <c r="I7" s="45">
        <v>450</v>
      </c>
      <c r="J7" s="45">
        <v>480</v>
      </c>
      <c r="K7" s="45">
        <v>510</v>
      </c>
      <c r="L7" s="45">
        <v>540</v>
      </c>
      <c r="M7" s="45">
        <v>570</v>
      </c>
      <c r="N7" s="45">
        <v>600</v>
      </c>
    </row>
    <row r="8" spans="1:14" x14ac:dyDescent="0.3">
      <c r="A8" s="44" t="s">
        <v>38</v>
      </c>
      <c r="B8" s="48" t="s">
        <v>43</v>
      </c>
      <c r="C8" s="45" t="s">
        <v>40</v>
      </c>
      <c r="D8" s="45">
        <v>300</v>
      </c>
      <c r="E8" s="45">
        <v>330</v>
      </c>
      <c r="F8" s="45">
        <v>360</v>
      </c>
      <c r="G8" s="45">
        <v>390</v>
      </c>
      <c r="H8" s="45">
        <v>420</v>
      </c>
      <c r="I8" s="45">
        <v>450</v>
      </c>
      <c r="J8" s="45">
        <v>480</v>
      </c>
      <c r="K8" s="45">
        <v>510</v>
      </c>
      <c r="L8" s="45">
        <v>540</v>
      </c>
      <c r="M8" s="45">
        <v>570</v>
      </c>
      <c r="N8" s="45">
        <v>600</v>
      </c>
    </row>
    <row r="9" spans="1:14" x14ac:dyDescent="0.3">
      <c r="A9" s="49" t="s">
        <v>44</v>
      </c>
      <c r="B9" s="50" t="s">
        <v>39</v>
      </c>
      <c r="C9" s="50">
        <v>250</v>
      </c>
      <c r="D9" s="50">
        <v>300</v>
      </c>
      <c r="E9" s="50" t="s">
        <v>40</v>
      </c>
      <c r="F9" s="50">
        <v>370</v>
      </c>
      <c r="G9" s="50">
        <v>400</v>
      </c>
      <c r="H9" s="50">
        <v>420</v>
      </c>
      <c r="I9" s="47" t="s">
        <v>40</v>
      </c>
      <c r="J9" s="47" t="s">
        <v>40</v>
      </c>
      <c r="K9" s="47" t="s">
        <v>40</v>
      </c>
      <c r="L9" s="47" t="s">
        <v>40</v>
      </c>
      <c r="M9" s="47" t="s">
        <v>40</v>
      </c>
      <c r="N9" s="47" t="s">
        <v>40</v>
      </c>
    </row>
    <row r="10" spans="1:14" x14ac:dyDescent="0.3">
      <c r="A10" s="49" t="s">
        <v>44</v>
      </c>
      <c r="B10" s="50" t="s">
        <v>41</v>
      </c>
      <c r="C10" s="50">
        <v>250</v>
      </c>
      <c r="D10" s="50">
        <v>300</v>
      </c>
      <c r="E10" s="50">
        <v>330</v>
      </c>
      <c r="F10" s="50">
        <v>360</v>
      </c>
      <c r="G10" s="50">
        <v>390</v>
      </c>
      <c r="H10" s="50">
        <v>420</v>
      </c>
      <c r="I10" s="50">
        <v>450</v>
      </c>
      <c r="J10" s="50">
        <v>480</v>
      </c>
      <c r="K10" s="47" t="s">
        <v>40</v>
      </c>
      <c r="L10" s="47" t="s">
        <v>40</v>
      </c>
      <c r="M10" s="47" t="s">
        <v>40</v>
      </c>
      <c r="N10" s="47" t="s">
        <v>40</v>
      </c>
    </row>
    <row r="11" spans="1:14" x14ac:dyDescent="0.3">
      <c r="A11" s="49" t="s">
        <v>44</v>
      </c>
      <c r="B11" s="50" t="s">
        <v>28</v>
      </c>
      <c r="C11" s="50" t="s">
        <v>40</v>
      </c>
      <c r="D11" s="50">
        <v>300</v>
      </c>
      <c r="E11" s="50">
        <v>330</v>
      </c>
      <c r="F11" s="50">
        <v>360</v>
      </c>
      <c r="G11" s="50">
        <v>390</v>
      </c>
      <c r="H11" s="50">
        <v>420</v>
      </c>
      <c r="I11" s="50">
        <v>450</v>
      </c>
      <c r="J11" s="50">
        <v>480</v>
      </c>
      <c r="K11" s="50">
        <v>510</v>
      </c>
      <c r="L11" s="50">
        <v>540</v>
      </c>
      <c r="M11" s="47" t="s">
        <v>40</v>
      </c>
      <c r="N11" s="47" t="s">
        <v>40</v>
      </c>
    </row>
    <row r="12" spans="1:14" x14ac:dyDescent="0.3">
      <c r="A12" s="49" t="s">
        <v>44</v>
      </c>
      <c r="B12" s="50" t="s">
        <v>42</v>
      </c>
      <c r="C12" s="50" t="s">
        <v>40</v>
      </c>
      <c r="D12" s="50">
        <v>300</v>
      </c>
      <c r="E12" s="50">
        <v>330</v>
      </c>
      <c r="F12" s="50">
        <v>360</v>
      </c>
      <c r="G12" s="50">
        <v>390</v>
      </c>
      <c r="H12" s="50">
        <v>420</v>
      </c>
      <c r="I12" s="50">
        <v>450</v>
      </c>
      <c r="J12" s="50">
        <v>480</v>
      </c>
      <c r="K12" s="50">
        <v>510</v>
      </c>
      <c r="L12" s="50">
        <v>540</v>
      </c>
      <c r="M12" s="50">
        <v>570</v>
      </c>
      <c r="N12" s="50">
        <v>600</v>
      </c>
    </row>
    <row r="13" spans="1:14" x14ac:dyDescent="0.3">
      <c r="A13" s="49" t="s">
        <v>44</v>
      </c>
      <c r="B13" s="51" t="s">
        <v>43</v>
      </c>
      <c r="C13" s="50" t="s">
        <v>40</v>
      </c>
      <c r="D13" s="50">
        <v>300</v>
      </c>
      <c r="E13" s="50">
        <v>330</v>
      </c>
      <c r="F13" s="50">
        <v>360</v>
      </c>
      <c r="G13" s="50">
        <v>390</v>
      </c>
      <c r="H13" s="50">
        <v>420</v>
      </c>
      <c r="I13" s="50">
        <v>450</v>
      </c>
      <c r="J13" s="50">
        <v>480</v>
      </c>
      <c r="K13" s="50">
        <v>510</v>
      </c>
      <c r="L13" s="50">
        <v>540</v>
      </c>
      <c r="M13" s="50">
        <v>570</v>
      </c>
      <c r="N13" s="50">
        <v>600</v>
      </c>
    </row>
    <row r="14" spans="1:14" x14ac:dyDescent="0.3">
      <c r="A14" s="52" t="s">
        <v>45</v>
      </c>
      <c r="B14" s="53" t="s">
        <v>46</v>
      </c>
      <c r="C14" s="53"/>
    </row>
    <row r="15" spans="1:14" x14ac:dyDescent="0.3">
      <c r="A15" s="53"/>
      <c r="B15" s="53"/>
      <c r="C15" s="53"/>
    </row>
    <row r="16" spans="1:14" x14ac:dyDescent="0.3">
      <c r="A16" s="54" t="s">
        <v>47</v>
      </c>
      <c r="B16" s="54"/>
      <c r="C16" s="54"/>
      <c r="D16" s="54"/>
      <c r="E16" s="54"/>
      <c r="F16" s="54"/>
      <c r="G16" s="54"/>
    </row>
    <row r="17" spans="1:14" x14ac:dyDescent="0.3">
      <c r="A17" s="54" t="s">
        <v>48</v>
      </c>
      <c r="B17" s="54"/>
      <c r="C17" s="54"/>
      <c r="D17" s="54"/>
      <c r="E17" s="54"/>
      <c r="F17" s="54"/>
      <c r="G17" s="54"/>
    </row>
    <row r="18" spans="1:14" x14ac:dyDescent="0.3">
      <c r="A18" s="159" t="s">
        <v>35</v>
      </c>
      <c r="B18" s="161" t="s">
        <v>36</v>
      </c>
      <c r="C18" s="156" t="s">
        <v>49</v>
      </c>
      <c r="D18" s="157"/>
      <c r="E18" s="157"/>
      <c r="F18" s="157"/>
      <c r="G18" s="157"/>
      <c r="H18" s="157"/>
      <c r="I18" s="157"/>
      <c r="J18" s="157"/>
      <c r="K18" s="157"/>
      <c r="L18" s="157"/>
      <c r="M18" s="157"/>
      <c r="N18" s="158"/>
    </row>
    <row r="19" spans="1:14" x14ac:dyDescent="0.3">
      <c r="A19" s="160"/>
      <c r="B19" s="160"/>
      <c r="C19" s="55">
        <v>250</v>
      </c>
      <c r="D19" s="56">
        <v>300</v>
      </c>
      <c r="E19" s="57">
        <v>330</v>
      </c>
      <c r="F19" s="57" t="s">
        <v>50</v>
      </c>
      <c r="G19" s="57">
        <v>390</v>
      </c>
      <c r="H19" s="57">
        <v>420</v>
      </c>
      <c r="I19" s="57">
        <v>450</v>
      </c>
      <c r="J19" s="57">
        <v>480</v>
      </c>
      <c r="K19" s="57">
        <v>510</v>
      </c>
      <c r="L19" s="57">
        <v>540</v>
      </c>
      <c r="M19" s="57">
        <v>570</v>
      </c>
      <c r="N19" s="57">
        <v>600</v>
      </c>
    </row>
    <row r="20" spans="1:14" x14ac:dyDescent="0.3">
      <c r="A20" s="44" t="s">
        <v>38</v>
      </c>
      <c r="B20" s="45" t="s">
        <v>39</v>
      </c>
      <c r="C20" s="162" t="s">
        <v>51</v>
      </c>
      <c r="D20" s="163"/>
      <c r="E20" s="164"/>
      <c r="F20" s="153" t="s">
        <v>52</v>
      </c>
      <c r="G20" s="163"/>
      <c r="H20" s="164"/>
      <c r="I20" s="59" t="s">
        <v>40</v>
      </c>
      <c r="J20" s="60" t="s">
        <v>40</v>
      </c>
      <c r="K20" s="59" t="s">
        <v>40</v>
      </c>
      <c r="L20" s="59" t="s">
        <v>40</v>
      </c>
      <c r="M20" s="59" t="s">
        <v>40</v>
      </c>
      <c r="N20" s="59" t="s">
        <v>40</v>
      </c>
    </row>
    <row r="21" spans="1:14" x14ac:dyDescent="0.3">
      <c r="A21" s="44" t="s">
        <v>38</v>
      </c>
      <c r="B21" s="45" t="s">
        <v>41</v>
      </c>
      <c r="C21" s="153" t="s">
        <v>53</v>
      </c>
      <c r="D21" s="154"/>
      <c r="E21" s="154"/>
      <c r="F21" s="155"/>
      <c r="G21" s="48" t="s">
        <v>54</v>
      </c>
      <c r="H21" s="45" t="s">
        <v>55</v>
      </c>
      <c r="I21" s="153" t="s">
        <v>56</v>
      </c>
      <c r="J21" s="155"/>
      <c r="K21" s="61" t="s">
        <v>40</v>
      </c>
      <c r="L21" s="61" t="s">
        <v>40</v>
      </c>
      <c r="M21" s="61" t="s">
        <v>40</v>
      </c>
      <c r="N21" s="61" t="s">
        <v>40</v>
      </c>
    </row>
    <row r="22" spans="1:14" x14ac:dyDescent="0.3">
      <c r="A22" s="44" t="s">
        <v>38</v>
      </c>
      <c r="B22" s="45" t="s">
        <v>28</v>
      </c>
      <c r="C22" s="58" t="s">
        <v>40</v>
      </c>
      <c r="D22" s="153" t="s">
        <v>57</v>
      </c>
      <c r="E22" s="154"/>
      <c r="F22" s="155"/>
      <c r="G22" s="45" t="s">
        <v>58</v>
      </c>
      <c r="H22" s="45" t="s">
        <v>55</v>
      </c>
      <c r="I22" s="48" t="s">
        <v>58</v>
      </c>
      <c r="J22" s="153" t="s">
        <v>59</v>
      </c>
      <c r="K22" s="154"/>
      <c r="L22" s="155"/>
      <c r="M22" s="62" t="s">
        <v>40</v>
      </c>
      <c r="N22" s="62" t="s">
        <v>40</v>
      </c>
    </row>
    <row r="23" spans="1:14" x14ac:dyDescent="0.3">
      <c r="A23" s="44" t="s">
        <v>38</v>
      </c>
      <c r="B23" s="45" t="s">
        <v>42</v>
      </c>
      <c r="C23" s="58" t="s">
        <v>40</v>
      </c>
      <c r="D23" s="153" t="s">
        <v>60</v>
      </c>
      <c r="E23" s="154"/>
      <c r="F23" s="155"/>
      <c r="G23" s="45" t="s">
        <v>58</v>
      </c>
      <c r="H23" s="45" t="s">
        <v>55</v>
      </c>
      <c r="I23" s="48" t="s">
        <v>58</v>
      </c>
      <c r="J23" s="45" t="s">
        <v>55</v>
      </c>
      <c r="K23" s="45" t="s">
        <v>55</v>
      </c>
      <c r="L23" s="153" t="s">
        <v>61</v>
      </c>
      <c r="M23" s="154"/>
      <c r="N23" s="155"/>
    </row>
    <row r="24" spans="1:14" x14ac:dyDescent="0.3">
      <c r="A24" s="44" t="s">
        <v>38</v>
      </c>
      <c r="B24" s="48" t="s">
        <v>43</v>
      </c>
      <c r="C24" s="58" t="s">
        <v>40</v>
      </c>
      <c r="D24" s="153" t="s">
        <v>54</v>
      </c>
      <c r="E24" s="154"/>
      <c r="F24" s="155"/>
      <c r="G24" s="45" t="s">
        <v>58</v>
      </c>
      <c r="H24" s="45" t="s">
        <v>55</v>
      </c>
      <c r="I24" s="48" t="s">
        <v>58</v>
      </c>
      <c r="J24" s="45" t="s">
        <v>55</v>
      </c>
      <c r="K24" s="45" t="s">
        <v>55</v>
      </c>
      <c r="L24" s="153" t="s">
        <v>62</v>
      </c>
      <c r="M24" s="154"/>
      <c r="N24" s="155"/>
    </row>
    <row r="25" spans="1:14" x14ac:dyDescent="0.3">
      <c r="A25" s="49" t="s">
        <v>44</v>
      </c>
      <c r="B25" s="51" t="s">
        <v>39</v>
      </c>
      <c r="C25" s="150" t="s">
        <v>63</v>
      </c>
      <c r="D25" s="151"/>
      <c r="E25" s="152"/>
      <c r="F25" s="150" t="s">
        <v>64</v>
      </c>
      <c r="G25" s="151"/>
      <c r="H25" s="152"/>
      <c r="I25" s="63" t="s">
        <v>40</v>
      </c>
      <c r="J25" s="64" t="s">
        <v>40</v>
      </c>
      <c r="K25" s="64" t="s">
        <v>40</v>
      </c>
      <c r="L25" s="64" t="s">
        <v>40</v>
      </c>
      <c r="M25" s="64" t="s">
        <v>40</v>
      </c>
      <c r="N25" s="64" t="s">
        <v>40</v>
      </c>
    </row>
    <row r="26" spans="1:14" x14ac:dyDescent="0.3">
      <c r="A26" s="49" t="s">
        <v>44</v>
      </c>
      <c r="B26" s="50" t="s">
        <v>41</v>
      </c>
      <c r="C26" s="147" t="s">
        <v>65</v>
      </c>
      <c r="D26" s="148"/>
      <c r="E26" s="148"/>
      <c r="F26" s="149"/>
      <c r="G26" s="50" t="s">
        <v>55</v>
      </c>
      <c r="H26" s="50" t="s">
        <v>55</v>
      </c>
      <c r="I26" s="147" t="s">
        <v>56</v>
      </c>
      <c r="J26" s="149"/>
      <c r="K26" s="47" t="s">
        <v>40</v>
      </c>
      <c r="L26" s="47" t="s">
        <v>40</v>
      </c>
      <c r="M26" s="47" t="s">
        <v>40</v>
      </c>
      <c r="N26" s="47" t="s">
        <v>40</v>
      </c>
    </row>
    <row r="27" spans="1:14" x14ac:dyDescent="0.3">
      <c r="A27" s="49" t="s">
        <v>44</v>
      </c>
      <c r="B27" s="50" t="s">
        <v>28</v>
      </c>
      <c r="C27" s="65" t="s">
        <v>40</v>
      </c>
      <c r="D27" s="147" t="s">
        <v>66</v>
      </c>
      <c r="E27" s="148"/>
      <c r="F27" s="149"/>
      <c r="G27" s="50" t="s">
        <v>58</v>
      </c>
      <c r="H27" s="50" t="s">
        <v>55</v>
      </c>
      <c r="I27" s="50" t="s">
        <v>58</v>
      </c>
      <c r="J27" s="147" t="s">
        <v>67</v>
      </c>
      <c r="K27" s="148"/>
      <c r="L27" s="149"/>
      <c r="M27" s="47" t="s">
        <v>40</v>
      </c>
      <c r="N27" s="47" t="s">
        <v>40</v>
      </c>
    </row>
    <row r="28" spans="1:14" x14ac:dyDescent="0.3">
      <c r="A28" s="49" t="s">
        <v>44</v>
      </c>
      <c r="B28" s="50" t="s">
        <v>42</v>
      </c>
      <c r="C28" s="65" t="s">
        <v>40</v>
      </c>
      <c r="D28" s="150" t="s">
        <v>54</v>
      </c>
      <c r="E28" s="148"/>
      <c r="F28" s="149"/>
      <c r="G28" s="50" t="s">
        <v>58</v>
      </c>
      <c r="H28" s="50" t="s">
        <v>55</v>
      </c>
      <c r="I28" s="50" t="s">
        <v>58</v>
      </c>
      <c r="J28" s="50" t="s">
        <v>55</v>
      </c>
      <c r="K28" s="50" t="s">
        <v>55</v>
      </c>
      <c r="L28" s="150" t="s">
        <v>68</v>
      </c>
      <c r="M28" s="151"/>
      <c r="N28" s="152"/>
    </row>
    <row r="29" spans="1:14" x14ac:dyDescent="0.3">
      <c r="A29" s="49" t="s">
        <v>44</v>
      </c>
      <c r="B29" s="51" t="s">
        <v>43</v>
      </c>
      <c r="C29" s="50" t="s">
        <v>40</v>
      </c>
      <c r="D29" s="150" t="s">
        <v>55</v>
      </c>
      <c r="E29" s="151"/>
      <c r="F29" s="152"/>
      <c r="G29" s="66" t="s">
        <v>58</v>
      </c>
      <c r="H29" s="50" t="s">
        <v>55</v>
      </c>
      <c r="I29" s="66" t="s">
        <v>58</v>
      </c>
      <c r="J29" s="50" t="s">
        <v>55</v>
      </c>
      <c r="K29" s="50" t="s">
        <v>55</v>
      </c>
      <c r="L29" s="150" t="s">
        <v>59</v>
      </c>
      <c r="M29" s="151"/>
      <c r="N29" s="152"/>
    </row>
  </sheetData>
  <mergeCells count="24">
    <mergeCell ref="C3:N3"/>
    <mergeCell ref="A18:A19"/>
    <mergeCell ref="B18:B19"/>
    <mergeCell ref="C18:N18"/>
    <mergeCell ref="C20:E20"/>
    <mergeCell ref="F20:H20"/>
    <mergeCell ref="C21:F21"/>
    <mergeCell ref="I21:J21"/>
    <mergeCell ref="D22:F22"/>
    <mergeCell ref="J22:L22"/>
    <mergeCell ref="D23:F23"/>
    <mergeCell ref="L23:N23"/>
    <mergeCell ref="D24:F24"/>
    <mergeCell ref="L24:N24"/>
    <mergeCell ref="C25:E25"/>
    <mergeCell ref="F25:H25"/>
    <mergeCell ref="C26:F26"/>
    <mergeCell ref="I26:J26"/>
    <mergeCell ref="D27:F27"/>
    <mergeCell ref="J27:L27"/>
    <mergeCell ref="D28:F28"/>
    <mergeCell ref="L28:N28"/>
    <mergeCell ref="D29:F29"/>
    <mergeCell ref="L29:N29"/>
  </mergeCells>
  <pageMargins left="0.7" right="0.7" top="0.75" bottom="0.75" header="0.3" footer="0.3"/>
</worksheet>
</file>

<file path=docMetadata/LabelInfo.xml><?xml version="1.0" encoding="utf-8"?>
<clbl:labelList xmlns:clbl="http://schemas.microsoft.com/office/2020/mipLabelMetadata">
  <clbl:label id="{9a133404-1e7a-47be-9395-e98e6125c6a2}" enabled="0" method="" siteId="{9a133404-1e7a-47be-9395-e98e6125c6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Müügiobjektid</vt:lpstr>
      <vt:lpstr>asukoht</vt:lpstr>
      <vt:lpstr>lõikusskeem</vt:lpstr>
    </vt:vector>
  </TitlesOfParts>
  <Company>RMK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Romet Jürgenson</dc:creator>
  <cp:lastModifiedBy>Mart Enel</cp:lastModifiedBy>
  <dcterms:created xsi:type="dcterms:W3CDTF">2020-10-21T12:57:45Z</dcterms:created>
  <dcterms:modified xsi:type="dcterms:W3CDTF">2026-02-10T06:25:38Z</dcterms:modified>
</cp:coreProperties>
</file>