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205" documentId="8_{19EDD6CC-7765-4F7A-9E0A-348016241876}" xr6:coauthVersionLast="47" xr6:coauthVersionMax="47" xr10:uidLastSave="{943F6994-13A0-43EE-9206-9D0591484632}"/>
  <bookViews>
    <workbookView xWindow="28680" yWindow="-5445" windowWidth="38640" windowHeight="21120" xr2:uid="{00000000-000D-0000-FFFF-FFFF00000000}"/>
  </bookViews>
  <sheets>
    <sheet name="Hinnad_op palgid" sheetId="3" r:id="rId1"/>
    <sheet name="Hinnad_lp palgid" sheetId="4" r:id="rId2"/>
    <sheet name="Hinnad_virnmaterjal" sheetId="5" r:id="rId3"/>
  </sheets>
  <definedNames>
    <definedName name="_xlnm._FilterDatabase" localSheetId="0" hidden="1">'Hinnad_op palgid'!$A$3:$K$51</definedName>
    <definedName name="_xlnm._FilterDatabase" localSheetId="2" hidden="1">Hinnad_virnmaterjal!$A$3:$E$86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3" l="1"/>
</calcChain>
</file>

<file path=xl/sharedStrings.xml><?xml version="1.0" encoding="utf-8"?>
<sst xmlns="http://schemas.openxmlformats.org/spreadsheetml/2006/main" count="631" uniqueCount="222">
  <si>
    <t>Almar Puit OÜ</t>
  </si>
  <si>
    <t>Belander Grupp OÜ</t>
  </si>
  <si>
    <t>Ebavere Graanul OÜ</t>
  </si>
  <si>
    <t>Eesti Puu OÜ</t>
  </si>
  <si>
    <t>Graanul Invest AS</t>
  </si>
  <si>
    <t>Helme Graanul OÜ</t>
  </si>
  <si>
    <t>HMPK OÜ</t>
  </si>
  <si>
    <t>Kroonipuu OÜ</t>
  </si>
  <si>
    <t>Marabi OÜ</t>
  </si>
  <si>
    <t>Mikkor Saekoda OÜ</t>
  </si>
  <si>
    <t>Osula Graanul OÜ</t>
  </si>
  <si>
    <t>Silpower AS</t>
  </si>
  <si>
    <t>Stora Enso Eesti AS</t>
  </si>
  <si>
    <t>Stykel OÜ</t>
  </si>
  <si>
    <t>Tõitoja Puit OÜ</t>
  </si>
  <si>
    <t>Warmeston OÜ</t>
  </si>
  <si>
    <t>VTM Pluss OÜ</t>
  </si>
  <si>
    <t>Võrsik OÜ</t>
  </si>
  <si>
    <t>Kogus m³</t>
  </si>
  <si>
    <t>Kasepaberipuit</t>
  </si>
  <si>
    <t>Küttepuit</t>
  </si>
  <si>
    <t>Kuusepaberipuit</t>
  </si>
  <si>
    <t>Männipaberipuit</t>
  </si>
  <si>
    <t>Estonian Cell AS</t>
  </si>
  <si>
    <t>Haavapaberipuit</t>
  </si>
  <si>
    <t>Nordic Fibreboard Ltd OÜ</t>
  </si>
  <si>
    <t>Rahel-Puit OÜ</t>
  </si>
  <si>
    <t>Kuusepost</t>
  </si>
  <si>
    <t>Männipost</t>
  </si>
  <si>
    <t>Reta Puit OÜ</t>
  </si>
  <si>
    <t>Sanlain Grupp OÜ</t>
  </si>
  <si>
    <t>Metsahake OÜ</t>
  </si>
  <si>
    <t>Põrguvälja Soojus OÜ</t>
  </si>
  <si>
    <t>Värska Laht OÜ</t>
  </si>
  <si>
    <t>Tobrokamäe</t>
  </si>
  <si>
    <t>Okaspuuküttepuit</t>
  </si>
  <si>
    <t>Tapa</t>
  </si>
  <si>
    <t>Jõgeva</t>
  </si>
  <si>
    <t>Ebavere</t>
  </si>
  <si>
    <t>Tehnoloogiline LP</t>
  </si>
  <si>
    <t>Tehnoloogiline OP</t>
  </si>
  <si>
    <t>Pärnu</t>
  </si>
  <si>
    <t>Tallinn</t>
  </si>
  <si>
    <t>Tuhalaane</t>
  </si>
  <si>
    <t>Sillamäe</t>
  </si>
  <si>
    <t>Kunda</t>
  </si>
  <si>
    <t>Imavere</t>
  </si>
  <si>
    <t>Patküla</t>
  </si>
  <si>
    <t>Kehra</t>
  </si>
  <si>
    <t>Ao</t>
  </si>
  <si>
    <t>Saduküla</t>
  </si>
  <si>
    <t>Vaimastvere</t>
  </si>
  <si>
    <t>Haljala</t>
  </si>
  <si>
    <t>Toruküla</t>
  </si>
  <si>
    <t>Pagari</t>
  </si>
  <si>
    <t>Vinni</t>
  </si>
  <si>
    <t>Lasila</t>
  </si>
  <si>
    <t>Varese</t>
  </si>
  <si>
    <t>Lehmja</t>
  </si>
  <si>
    <t>Müüja ladu</t>
  </si>
  <si>
    <t>Kuressaare</t>
  </si>
  <si>
    <t>Kalme</t>
  </si>
  <si>
    <t>Savikoti</t>
  </si>
  <si>
    <t>Tõitoja</t>
  </si>
  <si>
    <t>Purila</t>
  </si>
  <si>
    <t>Risti</t>
  </si>
  <si>
    <t>Sauga</t>
  </si>
  <si>
    <t>Türi</t>
  </si>
  <si>
    <t>Lobotka</t>
  </si>
  <si>
    <t>Sortiment</t>
  </si>
  <si>
    <t>Tarnekoht</t>
  </si>
  <si>
    <t>Klient</t>
  </si>
  <si>
    <t>5-7,9 cm</t>
  </si>
  <si>
    <t>8-9,9 cm</t>
  </si>
  <si>
    <t>10-12,9 cm</t>
  </si>
  <si>
    <t>13-17,9 cm</t>
  </si>
  <si>
    <t>18-24,9 cm</t>
  </si>
  <si>
    <t>25-31,9 cm</t>
  </si>
  <si>
    <t>32+ cm</t>
  </si>
  <si>
    <t>12,5-17,4 cm</t>
  </si>
  <si>
    <t>17,5-24,4 cm</t>
  </si>
  <si>
    <t>16-60 cm</t>
  </si>
  <si>
    <t>MÄRKUS 1: Okaspuupalkide koguste ja hindade aluseks on RMK palkide standardis toodud okaspuupalkide kvaliteedinõuded</t>
  </si>
  <si>
    <t>MÄRKUS 2: Kuuse- ja männipalkide hinnad on esitatud diameetrigrupis sisalduvate pikkuste osakaalude kaalutud keskmistena</t>
  </si>
  <si>
    <t>16-24,4 cm</t>
  </si>
  <si>
    <t>24,5-60 cm</t>
  </si>
  <si>
    <t>15-60 cm</t>
  </si>
  <si>
    <t>A 25-27,4 cm</t>
  </si>
  <si>
    <t>A 27,5-32,4 cm</t>
  </si>
  <si>
    <t>A 32,5-39,4 cm</t>
  </si>
  <si>
    <t>A 39,5-60 cm</t>
  </si>
  <si>
    <t>BC 25-60 cm</t>
  </si>
  <si>
    <t>12,0-15,9 cm</t>
  </si>
  <si>
    <t>16,0-17,9 cm</t>
  </si>
  <si>
    <t>18,0-21,9 cm</t>
  </si>
  <si>
    <t>22,0-24,9 cm</t>
  </si>
  <si>
    <t>25,0-55 cm</t>
  </si>
  <si>
    <t>16-17,4 cm</t>
  </si>
  <si>
    <t>17,5-21,4 cm</t>
  </si>
  <si>
    <t>21,5-55,0 cm</t>
  </si>
  <si>
    <t>MÄRKUS: Lehtpuupalkide koguste ja hindade aluseks on RMK palkide standardis toodud lehtpuupalkide kvaliteedinõuded</t>
  </si>
  <si>
    <t>Hind eur/m³</t>
  </si>
  <si>
    <t>Biofan OÜ</t>
  </si>
  <si>
    <t>Narva</t>
  </si>
  <si>
    <t>Alconet Trade OÜ</t>
  </si>
  <si>
    <t>Enefit Power OÜ</t>
  </si>
  <si>
    <t>Horizon Tselluloosi ja Paberi AS</t>
  </si>
  <si>
    <t>Teenuse Ekspert OÜ</t>
  </si>
  <si>
    <t>Rausvere</t>
  </si>
  <si>
    <t>Paluküla</t>
  </si>
  <si>
    <t>N.R. Energy OÜ</t>
  </si>
  <si>
    <t>Utilitas Tallinna Elektrijaam OÜ</t>
  </si>
  <si>
    <t>Väo</t>
  </si>
  <si>
    <t>Pärnu lennujaam</t>
  </si>
  <si>
    <t>Combimill Sakala OÜ</t>
  </si>
  <si>
    <t>Kõidama</t>
  </si>
  <si>
    <t>Haavapalk</t>
  </si>
  <si>
    <t>Lokuta Kaater OÜ</t>
  </si>
  <si>
    <t>Lokuta</t>
  </si>
  <si>
    <t>Moe Saetööstus OÜ</t>
  </si>
  <si>
    <t>Moe</t>
  </si>
  <si>
    <t>Nelico OÜ</t>
  </si>
  <si>
    <t>Parasmäe</t>
  </si>
  <si>
    <t>Puit - Iisaku OÜ</t>
  </si>
  <si>
    <t>Kasevälja</t>
  </si>
  <si>
    <t>Savarmu Puit OÜ</t>
  </si>
  <si>
    <t>Ulvi</t>
  </si>
  <si>
    <t>Selective Invest OÜ</t>
  </si>
  <si>
    <t>Tapvei Estonia OÜ</t>
  </si>
  <si>
    <t>Paekna</t>
  </si>
  <si>
    <t>Tori Sawmill OÜ</t>
  </si>
  <si>
    <t>Selja</t>
  </si>
  <si>
    <t>Ecobirch AS</t>
  </si>
  <si>
    <t>Hall-lepapalk</t>
  </si>
  <si>
    <t>Falaris Puit OÜ</t>
  </si>
  <si>
    <t>Vesneri</t>
  </si>
  <si>
    <t>KasepalkM</t>
  </si>
  <si>
    <t>H.A.K.S. OÜ</t>
  </si>
  <si>
    <t>Vana-Vastseliina</t>
  </si>
  <si>
    <t>MO-Puit Jõgeva AS</t>
  </si>
  <si>
    <t>Kurista</t>
  </si>
  <si>
    <t>Balti Spoon OÜ</t>
  </si>
  <si>
    <t>Kupu</t>
  </si>
  <si>
    <t>Kasespoonipakk</t>
  </si>
  <si>
    <t>Estonian Plywood AS</t>
  </si>
  <si>
    <t>Viruvere</t>
  </si>
  <si>
    <t>UPM-Kymmene Otepää OÜ</t>
  </si>
  <si>
    <t>Otepää</t>
  </si>
  <si>
    <t>Kohila Vineer OÜ</t>
  </si>
  <si>
    <t>Kohila</t>
  </si>
  <si>
    <t>Kasevineeripakk</t>
  </si>
  <si>
    <t>Sanglepapalk</t>
  </si>
  <si>
    <t>Paged Eesti OÜ</t>
  </si>
  <si>
    <t>Lemmetsa</t>
  </si>
  <si>
    <t>Puider OÜ</t>
  </si>
  <si>
    <t>Pajusti</t>
  </si>
  <si>
    <t>Tarmeko Spoon OÜ</t>
  </si>
  <si>
    <t>Lohkva</t>
  </si>
  <si>
    <t>Reopalu</t>
  </si>
  <si>
    <t>Aegviidu Puit AS</t>
  </si>
  <si>
    <t>Aegviidu</t>
  </si>
  <si>
    <t>Kuusepalk</t>
  </si>
  <si>
    <t>Männipalk</t>
  </si>
  <si>
    <t>Aivar &amp; Merike OÜ</t>
  </si>
  <si>
    <t>Hänike</t>
  </si>
  <si>
    <t>Aru Grupp AS</t>
  </si>
  <si>
    <t>Barrus AS</t>
  </si>
  <si>
    <t>Verijärve</t>
  </si>
  <si>
    <t>Combimill Reopalu OÜ</t>
  </si>
  <si>
    <t>Enco Est OÜ</t>
  </si>
  <si>
    <t>Alavere</t>
  </si>
  <si>
    <t>Erapuit AS</t>
  </si>
  <si>
    <t>Erala</t>
  </si>
  <si>
    <t>Förmann NT AS</t>
  </si>
  <si>
    <t>Vastseliina</t>
  </si>
  <si>
    <t>Lehtma</t>
  </si>
  <si>
    <t>Hobbiton OÜ</t>
  </si>
  <si>
    <t>Räpina</t>
  </si>
  <si>
    <t>Holttem AS</t>
  </si>
  <si>
    <t>Karksi-Nuia</t>
  </si>
  <si>
    <t>Insel Mill OÜ</t>
  </si>
  <si>
    <t>Sikassaare</t>
  </si>
  <si>
    <t>MP &amp; Puitmeister OÜ</t>
  </si>
  <si>
    <t>Torma</t>
  </si>
  <si>
    <t>Orava Puit OÜ</t>
  </si>
  <si>
    <t>Korgõmõisa</t>
  </si>
  <si>
    <t>Palmako AS</t>
  </si>
  <si>
    <t>Ojaküla</t>
  </si>
  <si>
    <t>Prolatio OÜ</t>
  </si>
  <si>
    <t>Umbsaare</t>
  </si>
  <si>
    <t>Tarm AS</t>
  </si>
  <si>
    <t>Tender Ehitus OÜ</t>
  </si>
  <si>
    <t>Tudu</t>
  </si>
  <si>
    <t>Toftan AS</t>
  </si>
  <si>
    <t>Vara Saeveski OÜ</t>
  </si>
  <si>
    <t>Vara</t>
  </si>
  <si>
    <t>Viiratsi Saeveski AS</t>
  </si>
  <si>
    <t>Vana-Võidu</t>
  </si>
  <si>
    <t>Viru-Nigula Saeveski AS</t>
  </si>
  <si>
    <t>Vasta</t>
  </si>
  <si>
    <t>Vivikond OÜ</t>
  </si>
  <si>
    <t>Viivikonna</t>
  </si>
  <si>
    <t>Kuuse- ja männipalkM</t>
  </si>
  <si>
    <t>Alumiste SV OÜ</t>
  </si>
  <si>
    <t>Lavi</t>
  </si>
  <si>
    <t>RTV Saekoda OÜ</t>
  </si>
  <si>
    <t>Sargvere</t>
  </si>
  <si>
    <t>Samm Mets OÜ</t>
  </si>
  <si>
    <t>Kasaritsa</t>
  </si>
  <si>
    <t>Uhtna</t>
  </si>
  <si>
    <t>MÄRKUS 2:  hinnad on esitatud diameetrigrupis sisalduvate pikkuste osakaalude kaalutud keskmistena</t>
  </si>
  <si>
    <t>RIIGIMETSAST RAIUTAVA METSAMATERJALI KESTVUSLEPINGU KLIENTIDE SORTIMENDID, KOGUSED JA HINNAD 2026 IV kv</t>
  </si>
  <si>
    <t>Alfrina OÜ</t>
  </si>
  <si>
    <t>Avinurme</t>
  </si>
  <si>
    <t>Oerzen OÜ</t>
  </si>
  <si>
    <t>Lossimäe</t>
  </si>
  <si>
    <t>Kaberland Trading OÜ</t>
  </si>
  <si>
    <t>Lepasalu TKM OÜ</t>
  </si>
  <si>
    <t>Roiu</t>
  </si>
  <si>
    <t>Traiks OÜ</t>
  </si>
  <si>
    <t>Vasavere</t>
  </si>
  <si>
    <t>Järvere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</si>
</sst>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u/>
      <sz val="10"/>
      <color theme="10"/>
      <name val="Arial"/>
      <family val="2"/>
      <charset val="186"/>
    </font>
    <font>
      <i/>
      <sz val="11"/>
      <color rgb="FF7F7F7F"/>
      <name val="Calibri"/>
      <family val="2"/>
      <charset val="186"/>
    </font>
    <font>
      <sz val="11"/>
      <name val="Calibri"/>
      <family val="2"/>
      <charset val="186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60">
    <xf numFmtId="0" fontId="0" fillId="0" borderId="0"/>
    <xf numFmtId="9" fontId="5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7" fillId="0" borderId="0"/>
    <xf numFmtId="0" fontId="4" fillId="0" borderId="0"/>
    <xf numFmtId="9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9" fontId="10" fillId="0" borderId="0" applyFill="0" applyBorder="0" applyProtection="0"/>
    <xf numFmtId="9" fontId="10" fillId="0" borderId="0" applyFill="0" applyBorder="0" applyProtection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ill="0" applyBorder="0" applyProtection="0"/>
    <xf numFmtId="9" fontId="1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3" fontId="6" fillId="0" borderId="1" xfId="0" applyNumberFormat="1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3" fontId="8" fillId="0" borderId="1" xfId="3" applyNumberFormat="1" applyFont="1" applyBorder="1" applyAlignment="1">
      <alignment horizontal="center"/>
    </xf>
    <xf numFmtId="3" fontId="8" fillId="0" borderId="1" xfId="4" applyNumberFormat="1" applyFont="1" applyBorder="1" applyAlignment="1">
      <alignment horizontal="center"/>
    </xf>
    <xf numFmtId="3" fontId="6" fillId="0" borderId="1" xfId="4" applyNumberFormat="1" applyFont="1" applyFill="1" applyBorder="1" applyAlignment="1">
      <alignment horizontal="center"/>
    </xf>
    <xf numFmtId="3" fontId="6" fillId="0" borderId="2" xfId="3" applyNumberFormat="1" applyFont="1" applyBorder="1" applyAlignment="1">
      <alignment horizontal="center"/>
    </xf>
    <xf numFmtId="3" fontId="6" fillId="0" borderId="1" xfId="4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6" fillId="0" borderId="1" xfId="1" applyNumberFormat="1" applyFont="1" applyBorder="1" applyAlignment="1" applyProtection="1">
      <alignment horizontal="center"/>
    </xf>
    <xf numFmtId="0" fontId="0" fillId="0" borderId="5" xfId="0" applyBorder="1"/>
    <xf numFmtId="0" fontId="0" fillId="0" borderId="4" xfId="0" applyBorder="1"/>
    <xf numFmtId="2" fontId="0" fillId="0" borderId="3" xfId="0" applyNumberFormat="1" applyBorder="1"/>
    <xf numFmtId="0" fontId="0" fillId="0" borderId="3" xfId="0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15" fillId="0" borderId="0" xfId="0" applyFont="1"/>
    <xf numFmtId="1" fontId="2" fillId="0" borderId="3" xfId="0" applyNumberFormat="1" applyFont="1" applyBorder="1" applyAlignment="1">
      <alignment horizontal="right"/>
    </xf>
    <xf numFmtId="2" fontId="0" fillId="0" borderId="0" xfId="0" applyNumberFormat="1"/>
  </cellXfs>
  <cellStyles count="360">
    <cellStyle name="  -   -" xfId="3" xr:uid="{C4C8BB95-62FC-40A7-B833-6A2961C8DA9C}"/>
    <cellStyle name="  -   - 2" xfId="11" xr:uid="{E3CD6C80-A86A-4FFC-B142-383AA6980284}"/>
    <cellStyle name="Hyperlink 2" xfId="325" xr:uid="{D71EBC79-AAA0-4875-A25C-60D564A4E245}"/>
    <cellStyle name="Normaallaad" xfId="0" builtinId="0"/>
    <cellStyle name="Normaallaad 2" xfId="6" xr:uid="{C6CD399B-984C-4B90-AACA-162EB8DFF06A}"/>
    <cellStyle name="Normaallaad 2 2" xfId="10" xr:uid="{3466BE18-5354-4A2A-9BBC-D7A7DE03730E}"/>
    <cellStyle name="Normaallaad 3" xfId="7" xr:uid="{6D7FBDD8-D37C-4D17-ACB3-8C959D035178}"/>
    <cellStyle name="Normaallaad 3 10" xfId="52" xr:uid="{8E03D6E6-52A2-4520-9CDF-77E6D21A9334}"/>
    <cellStyle name="Normaallaad 3 11" xfId="32" xr:uid="{783067D1-1524-4699-AD53-A8558313D259}"/>
    <cellStyle name="Normaallaad 3 12" xfId="314" xr:uid="{18C596E3-F138-47E1-8243-43FBE6B4358A}"/>
    <cellStyle name="Normaallaad 3 13" xfId="326" xr:uid="{84CC2102-7198-4585-B651-ADBEED61CDD7}"/>
    <cellStyle name="Normaallaad 3 14" xfId="350" xr:uid="{402D3544-B81A-40B6-86F1-FF1CB0F0A486}"/>
    <cellStyle name="Normaallaad 3 2" xfId="22" xr:uid="{76A64312-3630-48EA-A086-F0CBF25ACECD}"/>
    <cellStyle name="Normaallaad 3 2 10" xfId="327" xr:uid="{424D7BD0-5C6B-4209-8C0F-0FC30A2FB21D}"/>
    <cellStyle name="Normaallaad 3 2 2" xfId="153" xr:uid="{62B8949F-F2B1-4A8A-A46B-C45D66E85E33}"/>
    <cellStyle name="Normaallaad 3 2 2 2" xfId="273" xr:uid="{D18CFDDB-64BC-42E3-BD31-4D985BA26310}"/>
    <cellStyle name="Normaallaad 3 2 3" xfId="122" xr:uid="{56B4C4A1-55C9-4B0C-BF86-580311F92825}"/>
    <cellStyle name="Normaallaad 3 2 3 2" xfId="243" xr:uid="{02BE2E1F-5A9B-4DEF-A169-0E26EA951F61}"/>
    <cellStyle name="Normaallaad 3 2 4" xfId="102" xr:uid="{94C21CF2-E011-445E-A23F-4FA56D3F4CA6}"/>
    <cellStyle name="Normaallaad 3 2 4 2" xfId="223" xr:uid="{5C7BD87B-F885-4D67-8333-F4E63F7A418B}"/>
    <cellStyle name="Normaallaad 3 2 5" xfId="183" xr:uid="{A6E5A9F0-326D-4E1A-A8FD-D753B6FCFDED}"/>
    <cellStyle name="Normaallaad 3 2 5 2" xfId="303" xr:uid="{E6E3E6B0-A8B4-4786-96AA-7952B061ED83}"/>
    <cellStyle name="Normaallaad 3 2 6" xfId="82" xr:uid="{D65C0BBD-3E7F-4955-8D72-4C85AF7FE7D0}"/>
    <cellStyle name="Normaallaad 3 2 7" xfId="203" xr:uid="{A214BA9F-36C9-4CEF-8C6F-F1B43C3B9677}"/>
    <cellStyle name="Normaallaad 3 2 8" xfId="62" xr:uid="{7DC7E57A-9BC1-4D0A-AC52-2EA4C8ECB483}"/>
    <cellStyle name="Normaallaad 3 2 9" xfId="42" xr:uid="{2045A7A1-E3F8-49F9-9903-002AC59E324F}"/>
    <cellStyle name="Normaallaad 3 3" xfId="132" xr:uid="{6BCD3030-63E8-490C-A06F-C866E2DA2364}"/>
    <cellStyle name="Normaallaad 3 3 2" xfId="163" xr:uid="{DA3FE955-7F53-493A-8A4A-4547E3806BBA}"/>
    <cellStyle name="Normaallaad 3 3 2 2" xfId="283" xr:uid="{738725A6-3929-464A-9AD4-4D041506D1C7}"/>
    <cellStyle name="Normaallaad 3 3 3" xfId="253" xr:uid="{E8FA6AF8-E881-40E2-B517-EF0AAF9301AC}"/>
    <cellStyle name="Normaallaad 3 4" xfId="143" xr:uid="{B80B3D5D-3BA6-4CBB-9DD4-9E0D4953229B}"/>
    <cellStyle name="Normaallaad 3 4 2" xfId="263" xr:uid="{D880DAB8-8F62-47C7-8658-98BA1BF45EB3}"/>
    <cellStyle name="Normaallaad 3 5" xfId="112" xr:uid="{6C1A9EAC-B57B-471A-AF6C-2821B97DE48A}"/>
    <cellStyle name="Normaallaad 3 5 2" xfId="233" xr:uid="{62AE45DC-9840-4B15-A24B-A6997E5D271B}"/>
    <cellStyle name="Normaallaad 3 6" xfId="92" xr:uid="{FE809B58-017A-4B88-B4A6-2451B8C5846C}"/>
    <cellStyle name="Normaallaad 3 6 2" xfId="213" xr:uid="{A7748991-4009-43E5-A2CF-76E2F4AF86A9}"/>
    <cellStyle name="Normaallaad 3 7" xfId="173" xr:uid="{7175F782-4578-40FB-893C-0D2F9D53A5CD}"/>
    <cellStyle name="Normaallaad 3 7 2" xfId="293" xr:uid="{BCB71C8A-97CE-40ED-BE0E-DA81CEE95EF6}"/>
    <cellStyle name="Normaallaad 3 8" xfId="72" xr:uid="{63D24937-953E-45FF-9CD1-E6DE58AAA8F5}"/>
    <cellStyle name="Normaallaad 3 9" xfId="193" xr:uid="{B760358A-C503-492A-AF91-A6A5D26757F2}"/>
    <cellStyle name="Normaallaad 4" xfId="5" xr:uid="{6DBE1295-32E0-4E19-870E-091A85E8C460}"/>
    <cellStyle name="Normaallaad 5" xfId="14" xr:uid="{6A636CD0-8B08-4DD3-A191-2EC2CFBC237E}"/>
    <cellStyle name="Normaallaad 5 10" xfId="56" xr:uid="{BE68CDAE-78B9-46F9-8BDA-1971CE7B1193}"/>
    <cellStyle name="Normaallaad 5 11" xfId="36" xr:uid="{69A47B77-EC1B-46D6-BE56-67D8DC96DE6A}"/>
    <cellStyle name="Normaallaad 5 12" xfId="318" xr:uid="{8A541F77-3203-4CBA-B794-338D2663445D}"/>
    <cellStyle name="Normaallaad 5 13" xfId="328" xr:uid="{D4D4DFC1-5958-4CC3-A9CE-238066594458}"/>
    <cellStyle name="Normaallaad 5 14" xfId="354" xr:uid="{9704BCEC-C1A3-4E86-927C-E1A17F1DB220}"/>
    <cellStyle name="Normaallaad 5 2" xfId="26" xr:uid="{C115397D-95F5-4628-9C50-9CC56BAD883D}"/>
    <cellStyle name="Normaallaad 5 2 10" xfId="329" xr:uid="{903DFB8F-5A9B-4D82-8E45-5047EB3A472A}"/>
    <cellStyle name="Normaallaad 5 2 2" xfId="157" xr:uid="{7638817D-2394-402E-ABEF-E18A49BE0B0B}"/>
    <cellStyle name="Normaallaad 5 2 2 2" xfId="277" xr:uid="{E71C6F2F-DE3E-48AD-9571-12D094EB46D0}"/>
    <cellStyle name="Normaallaad 5 2 3" xfId="126" xr:uid="{8FCB69F1-BCCD-4231-806D-569BAD1CF766}"/>
    <cellStyle name="Normaallaad 5 2 3 2" xfId="247" xr:uid="{156F1891-C8F7-41E5-8065-1184AC52130F}"/>
    <cellStyle name="Normaallaad 5 2 4" xfId="106" xr:uid="{7D18B356-0258-4B43-A796-95CE08041138}"/>
    <cellStyle name="Normaallaad 5 2 4 2" xfId="227" xr:uid="{B95A954C-A7D1-45CC-9623-7D5C632AD980}"/>
    <cellStyle name="Normaallaad 5 2 5" xfId="187" xr:uid="{3F9D41B5-0BCD-4F61-8D74-633DAEAD236E}"/>
    <cellStyle name="Normaallaad 5 2 5 2" xfId="307" xr:uid="{FD5EC596-C841-42D1-9375-715A5E3A311E}"/>
    <cellStyle name="Normaallaad 5 2 6" xfId="86" xr:uid="{0AD35276-6188-4C06-A991-F15ECD7DF5EC}"/>
    <cellStyle name="Normaallaad 5 2 7" xfId="207" xr:uid="{C30A4366-F020-41D6-86F2-048873E53146}"/>
    <cellStyle name="Normaallaad 5 2 8" xfId="66" xr:uid="{DB9F9A6D-115A-4E64-8617-2398C496AB8A}"/>
    <cellStyle name="Normaallaad 5 2 9" xfId="46" xr:uid="{DCD380E5-C36A-43D2-9B6F-E9B50961A38E}"/>
    <cellStyle name="Normaallaad 5 3" xfId="136" xr:uid="{19B6AE15-53C4-4E26-A821-BA53BF3AB595}"/>
    <cellStyle name="Normaallaad 5 3 2" xfId="167" xr:uid="{81DEA537-33EE-4A24-B7D0-1C88FA4CF0FF}"/>
    <cellStyle name="Normaallaad 5 3 2 2" xfId="287" xr:uid="{4F236683-27A7-4913-A97E-7E8CD4BFD371}"/>
    <cellStyle name="Normaallaad 5 3 3" xfId="257" xr:uid="{F0BA513F-C2C4-4617-B89A-31442E88D188}"/>
    <cellStyle name="Normaallaad 5 4" xfId="147" xr:uid="{31BED88B-94BC-4155-8C2A-185598A0F9C7}"/>
    <cellStyle name="Normaallaad 5 4 2" xfId="267" xr:uid="{72CA9DA5-FC8E-4132-AA8C-A66DEEC25306}"/>
    <cellStyle name="Normaallaad 5 5" xfId="116" xr:uid="{30FC5F64-6CD9-49C1-BD48-03767115764B}"/>
    <cellStyle name="Normaallaad 5 5 2" xfId="237" xr:uid="{7BC521D4-1332-456F-B0F8-35D78D1D5679}"/>
    <cellStyle name="Normaallaad 5 6" xfId="96" xr:uid="{45A7A9B0-CF59-40A3-8202-71815DC8A576}"/>
    <cellStyle name="Normaallaad 5 6 2" xfId="217" xr:uid="{852C8301-3035-4385-BF04-321F997A2113}"/>
    <cellStyle name="Normaallaad 5 7" xfId="177" xr:uid="{BE9F4898-5142-438F-BA51-A1052AF89C5D}"/>
    <cellStyle name="Normaallaad 5 7 2" xfId="297" xr:uid="{9B1EE4C9-8ADD-40A2-9B57-447F38F34392}"/>
    <cellStyle name="Normaallaad 5 8" xfId="76" xr:uid="{16A6707C-89A8-405D-9EA7-23974990FEAA}"/>
    <cellStyle name="Normaallaad 5 9" xfId="197" xr:uid="{741B3CB4-0654-4684-8836-DD282C71CB8A}"/>
    <cellStyle name="Normaallaad 6" xfId="349" xr:uid="{F5C5831B-0BCB-4A5C-9FC9-905EE6C14201}"/>
    <cellStyle name="Normal 10" xfId="313" xr:uid="{3EBF2238-2983-46C9-A2A6-51F424D95BFB}"/>
    <cellStyle name="Normal 2" xfId="9" xr:uid="{46929A57-467B-4897-A1BA-65199935A06F}"/>
    <cellStyle name="Normal 2 2" xfId="12" xr:uid="{7B916BBE-1964-4086-8EF1-F698899C71B4}"/>
    <cellStyle name="Normal 2 2 10" xfId="54" xr:uid="{C4D5EF45-7427-45FC-AABE-AF8D84F8008A}"/>
    <cellStyle name="Normal 2 2 11" xfId="34" xr:uid="{707DCC89-10A8-4224-9677-A70F3809D1C1}"/>
    <cellStyle name="Normal 2 2 12" xfId="316" xr:uid="{4964851A-61D6-4979-98C9-4207F51ACC48}"/>
    <cellStyle name="Normal 2 2 13" xfId="330" xr:uid="{4DF99E9F-FA4A-46BD-8DF3-A88DAC8738B5}"/>
    <cellStyle name="Normal 2 2 14" xfId="352" xr:uid="{13A6E000-823B-4FE5-8804-1F827363B466}"/>
    <cellStyle name="Normal 2 2 2" xfId="24" xr:uid="{E373D0D5-6E63-4524-B1BB-35554B9805CF}"/>
    <cellStyle name="Normal 2 2 2 10" xfId="44" xr:uid="{34FCA516-2473-4275-9418-62A252662616}"/>
    <cellStyle name="Normal 2 2 2 11" xfId="331" xr:uid="{B48005A5-EFEC-48EC-8490-37FA2B8B1FC0}"/>
    <cellStyle name="Normal 2 2 2 2" xfId="155" xr:uid="{51BAE83B-F89B-4F14-9A6E-4759ABFC9DF7}"/>
    <cellStyle name="Normal 2 2 2 2 2" xfId="275" xr:uid="{6B74EA31-1FF1-4541-86EC-4B45DD139025}"/>
    <cellStyle name="Normal 2 2 2 3" xfId="124" xr:uid="{E4D18979-2546-4F9D-BB4C-7ECB158D2F39}"/>
    <cellStyle name="Normal 2 2 2 3 2" xfId="245" xr:uid="{6A21ED36-A232-4F8C-BC59-C85896922860}"/>
    <cellStyle name="Normal 2 2 2 4" xfId="15" xr:uid="{05562DC2-6BC5-42D7-A560-9BE00B525664}"/>
    <cellStyle name="Normal 2 2 2 4 10" xfId="57" xr:uid="{9A36606B-CB80-4A00-A214-81CDEF83DB9E}"/>
    <cellStyle name="Normal 2 2 2 4 11" xfId="37" xr:uid="{70DB06C9-ECF4-49B6-9FCF-30058FD6265F}"/>
    <cellStyle name="Normal 2 2 2 4 12" xfId="319" xr:uid="{3D3039BF-7CBE-4F02-B006-C343DDA2CFEB}"/>
    <cellStyle name="Normal 2 2 2 4 13" xfId="332" xr:uid="{F5864BDC-F382-452F-B3DE-7AA0696F05C5}"/>
    <cellStyle name="Normal 2 2 2 4 14" xfId="355" xr:uid="{EEEACCD9-15A2-4DC9-81FE-30BDC5174760}"/>
    <cellStyle name="Normal 2 2 2 4 2" xfId="27" xr:uid="{F6864B6F-FC2F-4599-B29A-F75F55EAF3F8}"/>
    <cellStyle name="Normal 2 2 2 4 2 10" xfId="333" xr:uid="{5CB6B928-302B-43A0-B2DA-79704DAC8B76}"/>
    <cellStyle name="Normal 2 2 2 4 2 2" xfId="158" xr:uid="{C3D52187-E1B7-44E3-82C1-F9CDD6B8D958}"/>
    <cellStyle name="Normal 2 2 2 4 2 2 2" xfId="278" xr:uid="{502E36B3-A1C0-4D98-A53A-DBC6AAD683A0}"/>
    <cellStyle name="Normal 2 2 2 4 2 3" xfId="127" xr:uid="{254EA30D-68A3-4E6C-9CEC-9A43EE7C3C4E}"/>
    <cellStyle name="Normal 2 2 2 4 2 3 2" xfId="248" xr:uid="{C068F6C1-47F7-44C0-9121-BD9FE9E074E2}"/>
    <cellStyle name="Normal 2 2 2 4 2 4" xfId="107" xr:uid="{232B92B0-5578-4C73-850C-51408B389D0D}"/>
    <cellStyle name="Normal 2 2 2 4 2 4 2" xfId="228" xr:uid="{189A92BC-00EF-4310-9EB4-D0D2120658A4}"/>
    <cellStyle name="Normal 2 2 2 4 2 5" xfId="188" xr:uid="{115637F2-3079-40F6-A755-7366386C765A}"/>
    <cellStyle name="Normal 2 2 2 4 2 5 2" xfId="308" xr:uid="{F0D1FBE9-2874-4F57-98AB-BE44E07C7C08}"/>
    <cellStyle name="Normal 2 2 2 4 2 6" xfId="87" xr:uid="{F0ECD431-5485-4959-AC83-2C249B8272B2}"/>
    <cellStyle name="Normal 2 2 2 4 2 7" xfId="208" xr:uid="{3B148EC2-6C49-40AC-BB11-8B5033DFB557}"/>
    <cellStyle name="Normal 2 2 2 4 2 8" xfId="67" xr:uid="{80BA300A-3C21-499B-A81C-FA2ACB47EAFE}"/>
    <cellStyle name="Normal 2 2 2 4 2 9" xfId="47" xr:uid="{B12BA9DB-A123-4228-ACE3-0D06CFA656EA}"/>
    <cellStyle name="Normal 2 2 2 4 3" xfId="137" xr:uid="{121BCA48-FFB6-4BED-8AE3-22129FF129DC}"/>
    <cellStyle name="Normal 2 2 2 4 3 2" xfId="168" xr:uid="{941E3C1E-2CCC-4FBA-9EC5-FFF48E2147FE}"/>
    <cellStyle name="Normal 2 2 2 4 3 2 2" xfId="288" xr:uid="{CC761931-242C-4F1B-B4D5-C1538DB28B0F}"/>
    <cellStyle name="Normal 2 2 2 4 3 3" xfId="258" xr:uid="{53BDAAE8-5AF0-45BE-96C5-00C848875166}"/>
    <cellStyle name="Normal 2 2 2 4 4" xfId="148" xr:uid="{36816487-CA93-4195-874D-2B5B2B6D252B}"/>
    <cellStyle name="Normal 2 2 2 4 4 2" xfId="268" xr:uid="{D6A3CF18-37E0-4749-9573-97BD16068363}"/>
    <cellStyle name="Normal 2 2 2 4 5" xfId="117" xr:uid="{58816D2B-823C-466B-9B0E-CA34FD14F890}"/>
    <cellStyle name="Normal 2 2 2 4 5 2" xfId="238" xr:uid="{070AE6B7-1502-41DC-8512-76C68A5C44DE}"/>
    <cellStyle name="Normal 2 2 2 4 6" xfId="97" xr:uid="{4B62F760-C348-4F5E-A42D-C5412FAD8298}"/>
    <cellStyle name="Normal 2 2 2 4 6 2" xfId="218" xr:uid="{53C82746-D4EE-41F8-ADF2-47B1AE1378C6}"/>
    <cellStyle name="Normal 2 2 2 4 7" xfId="178" xr:uid="{35DEF2CB-B549-41FC-B413-94726E8BE421}"/>
    <cellStyle name="Normal 2 2 2 4 7 2" xfId="298" xr:uid="{8501D249-D5C4-4515-98D7-FBFDA29A0541}"/>
    <cellStyle name="Normal 2 2 2 4 8" xfId="77" xr:uid="{F8F482EF-551D-47F1-AB4A-6D98840A366B}"/>
    <cellStyle name="Normal 2 2 2 4 9" xfId="198" xr:uid="{24BC2328-024A-47AF-AE91-1071DDBC482A}"/>
    <cellStyle name="Normal 2 2 2 5" xfId="104" xr:uid="{746F40C1-CDBE-47A2-829D-555C35ECFAC3}"/>
    <cellStyle name="Normal 2 2 2 5 2" xfId="225" xr:uid="{D886B3E6-E6A6-4AC8-9949-3A9A28DBC6D4}"/>
    <cellStyle name="Normal 2 2 2 6" xfId="185" xr:uid="{8060F50D-BC9B-4A5C-9115-46A0A954E6DE}"/>
    <cellStyle name="Normal 2 2 2 6 2" xfId="305" xr:uid="{F63594AC-8951-4067-8278-0E9B96300708}"/>
    <cellStyle name="Normal 2 2 2 7" xfId="84" xr:uid="{05CAE09E-0229-4A2B-AFA4-707D9DA9304B}"/>
    <cellStyle name="Normal 2 2 2 8" xfId="205" xr:uid="{A5D98230-950E-4933-921B-1235846D187E}"/>
    <cellStyle name="Normal 2 2 2 9" xfId="64" xr:uid="{C611B25F-57A7-4866-93CF-E058FC06F879}"/>
    <cellStyle name="Normal 2 2 3" xfId="134" xr:uid="{7EE8F0CD-8683-4607-A52B-510A844A504C}"/>
    <cellStyle name="Normal 2 2 3 2" xfId="165" xr:uid="{77ACCC3B-601E-4835-B5D3-71BC2C1E92E2}"/>
    <cellStyle name="Normal 2 2 3 2 2" xfId="285" xr:uid="{8CB5BC70-AF57-492D-8737-24013EA653FF}"/>
    <cellStyle name="Normal 2 2 3 3" xfId="255" xr:uid="{94DBF2AE-E3E5-4BFD-A791-482C5ECAF3D6}"/>
    <cellStyle name="Normal 2 2 4" xfId="145" xr:uid="{8CCE664D-B9FF-450F-8AFF-869D3800FE5D}"/>
    <cellStyle name="Normal 2 2 4 2" xfId="265" xr:uid="{10FCA022-619B-496C-AC24-B4BEF64450A3}"/>
    <cellStyle name="Normal 2 2 5" xfId="114" xr:uid="{E246495E-0B2C-4528-941E-081FDFBFAFA6}"/>
    <cellStyle name="Normal 2 2 5 2" xfId="235" xr:uid="{54927F6B-F627-4037-AED4-355F87C34EA5}"/>
    <cellStyle name="Normal 2 2 6" xfId="94" xr:uid="{CE134BA3-6FDB-4F63-BB68-D852E94453BD}"/>
    <cellStyle name="Normal 2 2 6 2" xfId="215" xr:uid="{E53F80B1-6B28-4751-94D6-367FA9AB025C}"/>
    <cellStyle name="Normal 2 2 7" xfId="175" xr:uid="{ECD5D1A7-EDDC-45DA-AEE2-E88C8BDE191A}"/>
    <cellStyle name="Normal 2 2 7 2" xfId="295" xr:uid="{30F25419-7534-4C1F-963B-E90D65551621}"/>
    <cellStyle name="Normal 2 2 8" xfId="74" xr:uid="{4C25B193-BF00-47AB-8C6A-0C2303D96EAC}"/>
    <cellStyle name="Normal 2 2 9" xfId="195" xr:uid="{ACCA8F23-2474-4AD9-BB50-EC9572E4CCCE}"/>
    <cellStyle name="Normal 2 4" xfId="2" xr:uid="{4241FD38-3912-4C8C-B96D-E8672F1B0FFB}"/>
    <cellStyle name="Normal 3" xfId="16" xr:uid="{521A62ED-37B0-4B65-8439-FB1458A8109F}"/>
    <cellStyle name="Normal 4" xfId="17" xr:uid="{8DC3670A-9C08-4242-8017-40827245E3EE}"/>
    <cellStyle name="Normal 5" xfId="18" xr:uid="{0A33B923-BB07-4D6A-9162-6B54015579EC}"/>
    <cellStyle name="Normal 5 10" xfId="58" xr:uid="{529DFAFE-B900-462A-A106-5ECF7A00C7AD}"/>
    <cellStyle name="Normal 5 11" xfId="38" xr:uid="{B4125AB6-6E0D-4358-BFAA-2B922130A537}"/>
    <cellStyle name="Normal 5 12" xfId="320" xr:uid="{73FC901F-86AC-4E54-83BA-FBC764F7AE23}"/>
    <cellStyle name="Normal 5 13" xfId="334" xr:uid="{B51F870F-0C4B-484E-85D5-97FEA46DDBC5}"/>
    <cellStyle name="Normal 5 14" xfId="356" xr:uid="{A60CF3F2-0730-4D9E-9231-0531EF7FB187}"/>
    <cellStyle name="Normal 5 2" xfId="28" xr:uid="{1064B166-DB12-46BF-9222-0AAA50E08DF2}"/>
    <cellStyle name="Normal 5 2 10" xfId="335" xr:uid="{21F64524-36FF-4861-91D2-1E48708E910D}"/>
    <cellStyle name="Normal 5 2 2" xfId="159" xr:uid="{375F3151-C3A5-486D-A89C-92C7CC3F84AE}"/>
    <cellStyle name="Normal 5 2 2 2" xfId="279" xr:uid="{0EB8DFA5-A207-4B16-B9BD-7F66852A695A}"/>
    <cellStyle name="Normal 5 2 3" xfId="128" xr:uid="{DF7E92AB-A355-41B8-9339-F7530A4FCE59}"/>
    <cellStyle name="Normal 5 2 3 2" xfId="249" xr:uid="{5D18E2B8-591A-4A6F-9109-3D3EC33C3BFB}"/>
    <cellStyle name="Normal 5 2 4" xfId="108" xr:uid="{5F2CA3E1-AA8B-4C6D-B689-EA563F506616}"/>
    <cellStyle name="Normal 5 2 4 2" xfId="229" xr:uid="{1B618B36-4215-4058-BCCD-26D5B540A6BB}"/>
    <cellStyle name="Normal 5 2 5" xfId="189" xr:uid="{0051ADE2-B310-4695-BD05-83C31B7B07A4}"/>
    <cellStyle name="Normal 5 2 5 2" xfId="309" xr:uid="{47090929-35DA-476B-91BB-9B820AC35796}"/>
    <cellStyle name="Normal 5 2 6" xfId="88" xr:uid="{A174C3A1-6109-446F-B2CA-8B1B021C11EF}"/>
    <cellStyle name="Normal 5 2 7" xfId="209" xr:uid="{854743EA-1DA4-4BE2-9021-8939508F23DA}"/>
    <cellStyle name="Normal 5 2 8" xfId="68" xr:uid="{4746E39A-575E-4467-A57A-2D740BE5DD88}"/>
    <cellStyle name="Normal 5 2 9" xfId="48" xr:uid="{97395F23-339A-4073-AF11-B714AECFDA3E}"/>
    <cellStyle name="Normal 5 3" xfId="138" xr:uid="{F55E16CD-E565-4399-BD1C-9096CD76CEDC}"/>
    <cellStyle name="Normal 5 3 2" xfId="169" xr:uid="{3C8BE41C-9E8D-4B74-930A-312A74AD7842}"/>
    <cellStyle name="Normal 5 3 2 2" xfId="289" xr:uid="{84093F09-9FDC-423F-A928-4C68F06020D8}"/>
    <cellStyle name="Normal 5 3 3" xfId="259" xr:uid="{0D779E5D-7FAB-45BA-A63A-00EE4EAB07D1}"/>
    <cellStyle name="Normal 5 4" xfId="149" xr:uid="{992F58EB-961B-4C66-8178-2BCF3FFF8249}"/>
    <cellStyle name="Normal 5 4 2" xfId="269" xr:uid="{CC58FAA5-3DE2-4B66-BE46-75771CCBF887}"/>
    <cellStyle name="Normal 5 5" xfId="118" xr:uid="{63CD2DE2-08C6-4439-BC3B-F619EAAED93D}"/>
    <cellStyle name="Normal 5 5 2" xfId="239" xr:uid="{2FEDB6A3-C28A-4D2E-9D7D-2C6F459DD6B9}"/>
    <cellStyle name="Normal 5 6" xfId="98" xr:uid="{4C167E80-F285-4BF7-8009-1B51FAE9739C}"/>
    <cellStyle name="Normal 5 6 2" xfId="219" xr:uid="{7512C319-B64B-4453-93B5-D16ED224561B}"/>
    <cellStyle name="Normal 5 7" xfId="179" xr:uid="{6B47FF10-5302-47AA-B4C7-F5E306BFAD11}"/>
    <cellStyle name="Normal 5 7 2" xfId="299" xr:uid="{F06993CB-8143-4E53-92BA-49732DA3028A}"/>
    <cellStyle name="Normal 5 8" xfId="78" xr:uid="{BF7F4E7B-D120-4A29-93CB-1328DAF22EAD}"/>
    <cellStyle name="Normal 5 9" xfId="199" xr:uid="{C4EA5D77-1E2C-4A63-A768-5AE0CC942A58}"/>
    <cellStyle name="Normal 6" xfId="19" xr:uid="{F2B8A6C6-2237-498B-81C2-68B8D29E2A5A}"/>
    <cellStyle name="Normal 6 10" xfId="59" xr:uid="{5AEE6555-9352-4693-BBB9-E68E73A1A2B9}"/>
    <cellStyle name="Normal 6 11" xfId="39" xr:uid="{B877B883-1E6F-43D4-9B4B-EC06A86680E3}"/>
    <cellStyle name="Normal 6 12" xfId="321" xr:uid="{8E4F8028-7D2E-477A-B8C4-2848E2CFEB91}"/>
    <cellStyle name="Normal 6 13" xfId="336" xr:uid="{D96BE8D7-4F40-4685-A587-09F8B064D0C8}"/>
    <cellStyle name="Normal 6 14" xfId="357" xr:uid="{95FA03DE-7CAF-4106-8E49-B6B1FC71F92F}"/>
    <cellStyle name="Normal 6 2" xfId="29" xr:uid="{3E92217E-6622-468F-8780-EDA7D3B39785}"/>
    <cellStyle name="Normal 6 2 10" xfId="337" xr:uid="{4A4E5B23-E99E-4B33-902A-4629688B39BE}"/>
    <cellStyle name="Normal 6 2 2" xfId="160" xr:uid="{5AED704D-1AFF-4283-A9B0-832C4762F953}"/>
    <cellStyle name="Normal 6 2 2 2" xfId="280" xr:uid="{D7360466-D9A6-41FC-A9F7-38A6A7AEEC69}"/>
    <cellStyle name="Normal 6 2 3" xfId="129" xr:uid="{42207EB4-CC9C-4DC3-B77B-25115F008957}"/>
    <cellStyle name="Normal 6 2 3 2" xfId="250" xr:uid="{66D44B49-3112-4463-BBB4-6AF3F56B82A8}"/>
    <cellStyle name="Normal 6 2 4" xfId="109" xr:uid="{2F3B7FA0-EE0E-4F48-AE99-B75ACD39A7C7}"/>
    <cellStyle name="Normal 6 2 4 2" xfId="230" xr:uid="{96695628-E382-4238-80BF-4D51A8406FB1}"/>
    <cellStyle name="Normal 6 2 5" xfId="190" xr:uid="{7B771538-C938-40AC-834A-F66167F95FD6}"/>
    <cellStyle name="Normal 6 2 5 2" xfId="310" xr:uid="{1D2F663B-39A6-447A-B6AB-238E61A29CCF}"/>
    <cellStyle name="Normal 6 2 6" xfId="89" xr:uid="{8295D757-FC98-431F-96E8-AB0C496FDA82}"/>
    <cellStyle name="Normal 6 2 7" xfId="210" xr:uid="{C3E7F4C2-FA94-410D-89C5-7E53BA8FAB64}"/>
    <cellStyle name="Normal 6 2 8" xfId="69" xr:uid="{D787FA8B-46AD-47F8-99FC-246413B7A7C4}"/>
    <cellStyle name="Normal 6 2 9" xfId="49" xr:uid="{5D7836A2-14B7-4E56-AC25-37AAF34DD104}"/>
    <cellStyle name="Normal 6 3" xfId="139" xr:uid="{21710119-085D-4528-9003-0D8833CFD5C5}"/>
    <cellStyle name="Normal 6 3 2" xfId="170" xr:uid="{65038C5C-A1A8-46BA-B89C-3DBBB0AC5A6B}"/>
    <cellStyle name="Normal 6 3 2 2" xfId="290" xr:uid="{A3998214-789B-46E4-B7EA-84A269A99588}"/>
    <cellStyle name="Normal 6 3 3" xfId="260" xr:uid="{F72EC953-0F43-4458-BF5C-09007A7B465E}"/>
    <cellStyle name="Normal 6 4" xfId="150" xr:uid="{61D16271-92EE-4648-9659-1CCD11B4B0CC}"/>
    <cellStyle name="Normal 6 4 2" xfId="270" xr:uid="{1BE13B81-CF22-4B31-9E38-709451CBDFE4}"/>
    <cellStyle name="Normal 6 5" xfId="119" xr:uid="{FC8CD29F-4107-4363-8650-79B9E31E624D}"/>
    <cellStyle name="Normal 6 5 2" xfId="240" xr:uid="{75D937EC-E793-45B2-A217-17082B59FDA9}"/>
    <cellStyle name="Normal 6 6" xfId="99" xr:uid="{94829944-6971-4717-8187-784FC5742561}"/>
    <cellStyle name="Normal 6 6 2" xfId="220" xr:uid="{C0AF401C-2BF9-4C7E-92CF-1100EAA25DAB}"/>
    <cellStyle name="Normal 6 7" xfId="180" xr:uid="{D517D20F-F4E2-497E-A130-88680141B617}"/>
    <cellStyle name="Normal 6 7 2" xfId="300" xr:uid="{E026BD09-6A14-4666-91CB-5100B685922C}"/>
    <cellStyle name="Normal 6 8" xfId="79" xr:uid="{335B0171-EE81-4FD5-94A6-EA743E82AA1A}"/>
    <cellStyle name="Normal 6 9" xfId="200" xr:uid="{0342C78F-427A-4F07-A897-BD93FAC292E3}"/>
    <cellStyle name="Normal 7" xfId="20" xr:uid="{57F0F63D-DD71-42DE-80F4-888C1E4378B5}"/>
    <cellStyle name="Normal 7 10" xfId="60" xr:uid="{20FEBB09-005E-4A45-82E9-5FEB2F44BE86}"/>
    <cellStyle name="Normal 7 11" xfId="40" xr:uid="{9959E554-6F5D-4A16-8E87-404514334095}"/>
    <cellStyle name="Normal 7 12" xfId="322" xr:uid="{7F2D630D-30A1-418C-97E0-74686B3C999B}"/>
    <cellStyle name="Normal 7 13" xfId="338" xr:uid="{083C8185-D0BE-4636-AD0E-30964ADE395B}"/>
    <cellStyle name="Normal 7 14" xfId="358" xr:uid="{A94C6B4F-BA87-4DB9-99F2-069551BABB48}"/>
    <cellStyle name="Normal 7 2" xfId="30" xr:uid="{DCB3D857-2082-4B5B-B618-6E08353222FB}"/>
    <cellStyle name="Normal 7 2 10" xfId="339" xr:uid="{C726E55A-2305-4CAF-A1AE-B51B178E44CD}"/>
    <cellStyle name="Normal 7 2 2" xfId="161" xr:uid="{D9C52356-78E3-4C01-94C9-B8FBD24820C8}"/>
    <cellStyle name="Normal 7 2 2 2" xfId="281" xr:uid="{BFAB2C6E-D949-456A-B290-D3A134B4BEA6}"/>
    <cellStyle name="Normal 7 2 3" xfId="130" xr:uid="{FAF79BAE-2BA9-4399-BA72-A67859679D26}"/>
    <cellStyle name="Normal 7 2 3 2" xfId="251" xr:uid="{D6152F78-ADE0-4D91-8D3B-7B16FF88E059}"/>
    <cellStyle name="Normal 7 2 4" xfId="110" xr:uid="{D72112F5-698F-40E4-930C-110D5A011F97}"/>
    <cellStyle name="Normal 7 2 4 2" xfId="231" xr:uid="{7B732260-D57F-4EA6-9618-AF18D0674C78}"/>
    <cellStyle name="Normal 7 2 5" xfId="191" xr:uid="{4D7E81FB-A03A-4EA5-B61C-E2A2F25475A7}"/>
    <cellStyle name="Normal 7 2 5 2" xfId="311" xr:uid="{AD137CE0-B143-4C10-93F4-680F8DDDE61B}"/>
    <cellStyle name="Normal 7 2 6" xfId="90" xr:uid="{8904BB49-FCDE-4F21-8EBB-9059BCC43BB9}"/>
    <cellStyle name="Normal 7 2 7" xfId="211" xr:uid="{21BB9606-7D0F-431F-8B9B-B160A23C6326}"/>
    <cellStyle name="Normal 7 2 8" xfId="70" xr:uid="{249A6C72-E7D3-4C49-B293-FDBBAB2233EA}"/>
    <cellStyle name="Normal 7 2 9" xfId="50" xr:uid="{53D857D8-0394-457A-BCF0-9A83CD510146}"/>
    <cellStyle name="Normal 7 3" xfId="140" xr:uid="{95A1BE4F-7505-488B-BDB2-363343E75222}"/>
    <cellStyle name="Normal 7 3 2" xfId="171" xr:uid="{2B08EDF1-3B95-4F4C-A4E1-D8E620FCF1C5}"/>
    <cellStyle name="Normal 7 3 2 2" xfId="291" xr:uid="{85F77CA0-CC57-4C73-8382-9C8667B4850C}"/>
    <cellStyle name="Normal 7 3 3" xfId="261" xr:uid="{6D1B5073-1354-4EAF-8668-84ED2B02157B}"/>
    <cellStyle name="Normal 7 4" xfId="151" xr:uid="{E5EC320C-551E-4FD5-A052-1A891D667500}"/>
    <cellStyle name="Normal 7 4 2" xfId="271" xr:uid="{F7EFBA9B-88A3-48A6-9540-2EB9B38527DA}"/>
    <cellStyle name="Normal 7 5" xfId="120" xr:uid="{621CFCB4-18B5-498C-82E7-3D6931BB7B1E}"/>
    <cellStyle name="Normal 7 5 2" xfId="241" xr:uid="{6200E69E-C4BB-4E57-858D-83E4C74957E8}"/>
    <cellStyle name="Normal 7 6" xfId="100" xr:uid="{EE700264-9451-42AB-99BC-1275B1A925F3}"/>
    <cellStyle name="Normal 7 6 2" xfId="221" xr:uid="{DD70BFED-33C6-46ED-AC93-982F04231195}"/>
    <cellStyle name="Normal 7 7" xfId="181" xr:uid="{BDC4E459-3FEA-4165-A70A-D6ED9EAF1609}"/>
    <cellStyle name="Normal 7 7 2" xfId="301" xr:uid="{755D6D00-CF39-4FF5-99D3-F6FB7FF9FEC3}"/>
    <cellStyle name="Normal 7 8" xfId="80" xr:uid="{EE09FB47-0643-4EB4-B05E-7471724DB6EE}"/>
    <cellStyle name="Normal 7 9" xfId="201" xr:uid="{96B1340D-8855-4F9E-8FDE-AB1D4F259433}"/>
    <cellStyle name="Normal 8" xfId="21" xr:uid="{C8A0327C-A0EB-42BE-BF64-CAF1FE11EAB1}"/>
    <cellStyle name="Normal 8 10" xfId="61" xr:uid="{83758F0F-9362-4672-A08B-4C0F5803984D}"/>
    <cellStyle name="Normal 8 11" xfId="41" xr:uid="{1467B4F2-CAC2-4C61-99AC-2EFDD296E393}"/>
    <cellStyle name="Normal 8 12" xfId="323" xr:uid="{4B0EA076-8342-4E6E-A560-CF5B52B2DD24}"/>
    <cellStyle name="Normal 8 13" xfId="340" xr:uid="{3E62CB7B-E453-4F14-9B6B-CE00599255E3}"/>
    <cellStyle name="Normal 8 14" xfId="359" xr:uid="{59FBAAFF-7B64-4501-872E-4B6EA1832AA2}"/>
    <cellStyle name="Normal 8 2" xfId="31" xr:uid="{E834DA7F-018C-4D5A-9A8E-D197F4BF9023}"/>
    <cellStyle name="Normal 8 2 10" xfId="341" xr:uid="{9FEFD416-B23B-4AAA-8D7A-C0BA6C277991}"/>
    <cellStyle name="Normal 8 2 2" xfId="162" xr:uid="{38219505-A667-48F0-B8DF-832668ECCD3C}"/>
    <cellStyle name="Normal 8 2 2 2" xfId="282" xr:uid="{6303A88D-32A6-402F-AAEA-A85DF16AB838}"/>
    <cellStyle name="Normal 8 2 3" xfId="131" xr:uid="{D3C370C4-18A6-4702-988A-93A8A5CD5E22}"/>
    <cellStyle name="Normal 8 2 3 2" xfId="252" xr:uid="{BB37AE3F-14EF-459C-9326-7CBFD01FB320}"/>
    <cellStyle name="Normal 8 2 4" xfId="111" xr:uid="{A2D97402-B3CB-470F-BC3B-8F281C84E146}"/>
    <cellStyle name="Normal 8 2 4 2" xfId="232" xr:uid="{50C95BB0-23D1-44B1-B129-D46B03F26C8B}"/>
    <cellStyle name="Normal 8 2 5" xfId="192" xr:uid="{CC8EFB0D-A329-4CC4-8668-5C3065B8D586}"/>
    <cellStyle name="Normal 8 2 5 2" xfId="312" xr:uid="{6CDC5469-0C0C-4455-930A-7C4E8ABE98A7}"/>
    <cellStyle name="Normal 8 2 6" xfId="91" xr:uid="{1C89FCEF-90D2-4397-A608-F6C7383192C4}"/>
    <cellStyle name="Normal 8 2 7" xfId="212" xr:uid="{F115200E-4F1F-46CE-B40F-E785D6A562DD}"/>
    <cellStyle name="Normal 8 2 8" xfId="71" xr:uid="{CADAE0A0-E6C2-40F3-BCC0-316CAC94156F}"/>
    <cellStyle name="Normal 8 2 9" xfId="51" xr:uid="{2C0966F0-2061-4281-A242-B5D599EAEAF0}"/>
    <cellStyle name="Normal 8 3" xfId="141" xr:uid="{F4164EE9-E9D9-4600-B731-BAA7F67EE293}"/>
    <cellStyle name="Normal 8 3 2" xfId="172" xr:uid="{F7F15090-7EF1-404D-9AD9-DF68E7B84262}"/>
    <cellStyle name="Normal 8 3 2 2" xfId="292" xr:uid="{9C5CA0AA-D441-4A77-907D-670ACE8EC5CF}"/>
    <cellStyle name="Normal 8 3 3" xfId="262" xr:uid="{672273CE-C523-4A56-B130-9AC3480189F6}"/>
    <cellStyle name="Normal 8 4" xfId="152" xr:uid="{5264A5D8-1B32-4F72-8755-58894AFFC3D2}"/>
    <cellStyle name="Normal 8 4 2" xfId="272" xr:uid="{081AAC9A-8763-47A2-8609-4B009517F069}"/>
    <cellStyle name="Normal 8 5" xfId="121" xr:uid="{6490DDB1-EBD9-4174-BF15-7F1266581897}"/>
    <cellStyle name="Normal 8 5 2" xfId="242" xr:uid="{ECBE2664-BCBA-453B-A630-24BB8C41472D}"/>
    <cellStyle name="Normal 8 6" xfId="101" xr:uid="{A772C275-3B16-4F34-BD99-D07A7C676456}"/>
    <cellStyle name="Normal 8 6 2" xfId="222" xr:uid="{7C32EFEC-13D5-4FF4-AA52-F23A72619372}"/>
    <cellStyle name="Normal 8 7" xfId="182" xr:uid="{2B441DD4-92FD-4D61-B455-2C43B3488D02}"/>
    <cellStyle name="Normal 8 7 2" xfId="302" xr:uid="{14C4EF81-AEEB-4484-8D19-9D783B686D3C}"/>
    <cellStyle name="Normal 8 8" xfId="81" xr:uid="{E014F0AE-558F-417B-9633-F0B187CE4290}"/>
    <cellStyle name="Normal 8 9" xfId="202" xr:uid="{417238A8-E0E1-46F0-A3D2-848433684C75}"/>
    <cellStyle name="Normal 9" xfId="142" xr:uid="{1F869773-B6B7-4EC2-AF62-70A48C7CFF12}"/>
    <cellStyle name="Percent 2" xfId="4" xr:uid="{77DDB96F-6C47-4D6C-9D37-405803F32F4E}"/>
    <cellStyle name="Percent 2 2" xfId="13" xr:uid="{D17DFFEE-1A68-43E3-82B4-CE56C59EDAB7}"/>
    <cellStyle name="Percent 2 2 10" xfId="55" xr:uid="{D5FE9175-87A9-487D-88B4-37456F335F4B}"/>
    <cellStyle name="Percent 2 2 11" xfId="35" xr:uid="{AFB7F8E3-A9D8-40C9-9042-E496B4EA2A8A}"/>
    <cellStyle name="Percent 2 2 12" xfId="317" xr:uid="{24418291-6E52-4B42-99D8-6D8DE5E81557}"/>
    <cellStyle name="Percent 2 2 13" xfId="343" xr:uid="{CA914528-1285-428C-ABD3-4C53418F0CD6}"/>
    <cellStyle name="Percent 2 2 14" xfId="353" xr:uid="{E0BE9ED2-D0BA-461B-97C0-5F763A6090B9}"/>
    <cellStyle name="Percent 2 2 2" xfId="25" xr:uid="{73182289-DCA3-4A1C-BBD7-954FF1DEF1DA}"/>
    <cellStyle name="Percent 2 2 2 10" xfId="344" xr:uid="{9B00A9BA-2D00-4FA6-AFC9-61CD8C3FDBCF}"/>
    <cellStyle name="Percent 2 2 2 2" xfId="156" xr:uid="{9AD712C7-0681-42EC-BDB3-0A1CC0529D4D}"/>
    <cellStyle name="Percent 2 2 2 2 2" xfId="276" xr:uid="{7F819E41-38BB-48AF-AEE9-C4994EE69A5E}"/>
    <cellStyle name="Percent 2 2 2 3" xfId="125" xr:uid="{75F20183-3CAB-42ED-8324-0C7EFFAAB251}"/>
    <cellStyle name="Percent 2 2 2 3 2" xfId="246" xr:uid="{86E7E25A-8BB2-4F2C-879B-E241FF69931D}"/>
    <cellStyle name="Percent 2 2 2 4" xfId="105" xr:uid="{54E887CB-1163-4C91-9434-CBA5EDC34256}"/>
    <cellStyle name="Percent 2 2 2 4 2" xfId="226" xr:uid="{97343072-6C1E-49FF-99BD-9AD9CF6DDD24}"/>
    <cellStyle name="Percent 2 2 2 5" xfId="186" xr:uid="{28F45132-7418-4600-8293-BE12CA8DFB51}"/>
    <cellStyle name="Percent 2 2 2 5 2" xfId="306" xr:uid="{A1173E5E-D8CF-4CF7-86D0-95BFDF99BD50}"/>
    <cellStyle name="Percent 2 2 2 6" xfId="85" xr:uid="{194159C4-CCA4-4B0B-BD19-C0F8AE8D5D7F}"/>
    <cellStyle name="Percent 2 2 2 7" xfId="206" xr:uid="{B76C9754-3F2E-4276-B1FC-98D0B6B84B23}"/>
    <cellStyle name="Percent 2 2 2 8" xfId="65" xr:uid="{E44179B6-6DF5-4561-8A52-8025EA359155}"/>
    <cellStyle name="Percent 2 2 2 9" xfId="45" xr:uid="{32DCE526-0BE7-4933-A45A-77EC6C51AECF}"/>
    <cellStyle name="Percent 2 2 3" xfId="135" xr:uid="{CA6827C4-86D0-4582-822F-74B10D8E0744}"/>
    <cellStyle name="Percent 2 2 3 2" xfId="166" xr:uid="{9824F62A-91D0-4292-A126-3703B9F68858}"/>
    <cellStyle name="Percent 2 2 3 2 2" xfId="286" xr:uid="{CE48903C-922B-4B21-97B2-641D019E93C2}"/>
    <cellStyle name="Percent 2 2 3 3" xfId="256" xr:uid="{3B7D8D24-2F89-4608-A044-8405B80649A3}"/>
    <cellStyle name="Percent 2 2 4" xfId="146" xr:uid="{CD8DB93C-C34B-4EA9-8D89-F1C92133923E}"/>
    <cellStyle name="Percent 2 2 4 2" xfId="266" xr:uid="{6DDA2794-DA8E-4F0F-8D2B-ECE6883A3658}"/>
    <cellStyle name="Percent 2 2 5" xfId="115" xr:uid="{F23D4218-3CF8-4C4A-9458-3D9D4EF700F9}"/>
    <cellStyle name="Percent 2 2 5 2" xfId="236" xr:uid="{48611853-501E-49DE-B028-03D31BCDE2C5}"/>
    <cellStyle name="Percent 2 2 6" xfId="95" xr:uid="{3F909A94-4E2E-461B-8EC7-55FFEA68818B}"/>
    <cellStyle name="Percent 2 2 6 2" xfId="216" xr:uid="{41D65F82-785B-4A4D-8621-0E8B0ADEE869}"/>
    <cellStyle name="Percent 2 2 7" xfId="176" xr:uid="{7FF21E97-D3B8-452F-B7F1-05F175BA0643}"/>
    <cellStyle name="Percent 2 2 7 2" xfId="296" xr:uid="{2467D20A-B805-437C-AC94-AAFC7FDE0A00}"/>
    <cellStyle name="Percent 2 2 8" xfId="75" xr:uid="{03051A76-8D02-49EE-948A-6D5C370A56E6}"/>
    <cellStyle name="Percent 2 2 9" xfId="196" xr:uid="{F30119D6-4D70-492E-9D1B-98C600457E32}"/>
    <cellStyle name="Percent 2 3" xfId="345" xr:uid="{A3C6A539-F240-4E04-8013-104F0638F494}"/>
    <cellStyle name="Percent 2 4" xfId="342" xr:uid="{59BFB7BF-1886-4B41-86A2-388C552D3358}"/>
    <cellStyle name="Protsent" xfId="1" builtinId="5"/>
    <cellStyle name="Protsent 2" xfId="8" xr:uid="{4562F0E2-022C-4B21-AD1B-E35F45759E0E}"/>
    <cellStyle name="Protsent 2 10" xfId="53" xr:uid="{A9A0CB1D-F15C-41AF-BA22-9F8DBDA1E74D}"/>
    <cellStyle name="Protsent 2 11" xfId="33" xr:uid="{178A0557-011D-468A-A00C-C9E037ED274B}"/>
    <cellStyle name="Protsent 2 12" xfId="315" xr:uid="{3C23998A-64AA-4E35-B175-5C44E1BB6F27}"/>
    <cellStyle name="Protsent 2 13" xfId="346" xr:uid="{8B8CEC8E-F79A-45E6-A163-09CA0422F6B7}"/>
    <cellStyle name="Protsent 2 14" xfId="351" xr:uid="{E09D1161-FFCC-43DF-A72B-DCF7CE90898D}"/>
    <cellStyle name="Protsent 2 2" xfId="23" xr:uid="{6E634561-B772-482E-A4B2-3AC3710747CA}"/>
    <cellStyle name="Protsent 2 2 10" xfId="324" xr:uid="{21447A81-7CAC-4724-8D89-AE50F455F597}"/>
    <cellStyle name="Protsent 2 2 11" xfId="347" xr:uid="{CB456EFE-217B-4CC5-9906-28603C117D7D}"/>
    <cellStyle name="Protsent 2 2 2" xfId="154" xr:uid="{83561222-C514-426D-AEA0-6F32A8372E17}"/>
    <cellStyle name="Protsent 2 2 2 2" xfId="274" xr:uid="{FFB3D358-B69A-4590-8DE4-34728F99A008}"/>
    <cellStyle name="Protsent 2 2 3" xfId="123" xr:uid="{A766B1F9-BB47-420F-A104-7D275E1E594B}"/>
    <cellStyle name="Protsent 2 2 3 2" xfId="244" xr:uid="{82324BBE-1826-48EC-9FBE-DAB7BA0D6F32}"/>
    <cellStyle name="Protsent 2 2 4" xfId="103" xr:uid="{A20E2417-8898-4BA1-B9C9-4737F58CE0B1}"/>
    <cellStyle name="Protsent 2 2 4 2" xfId="224" xr:uid="{88F3A852-FAEC-46D9-8616-69FAAC628FA5}"/>
    <cellStyle name="Protsent 2 2 5" xfId="184" xr:uid="{86905889-9BA3-47A7-BA3E-22F9EE2333C8}"/>
    <cellStyle name="Protsent 2 2 5 2" xfId="304" xr:uid="{80273E93-F32C-4C95-A8F7-E448F2C8A650}"/>
    <cellStyle name="Protsent 2 2 6" xfId="83" xr:uid="{DD365BB4-346E-40F5-B499-0A6039424790}"/>
    <cellStyle name="Protsent 2 2 7" xfId="204" xr:uid="{16B85446-BE02-4092-8C75-ADE978CCBB61}"/>
    <cellStyle name="Protsent 2 2 8" xfId="63" xr:uid="{D12D368E-F162-4D15-BAA9-9E4058578EBD}"/>
    <cellStyle name="Protsent 2 2 9" xfId="43" xr:uid="{888B3C5C-A758-48C9-AAD7-22819F094A74}"/>
    <cellStyle name="Protsent 2 3" xfId="133" xr:uid="{915AC06B-7A6E-4AAA-9BB1-48A1B2687888}"/>
    <cellStyle name="Protsent 2 3 2" xfId="164" xr:uid="{7A68E596-8DD6-473E-9AED-2C19E1EBC0AC}"/>
    <cellStyle name="Protsent 2 3 2 2" xfId="284" xr:uid="{FDE8AA0B-BCC8-443B-8DB0-C852282EC6F0}"/>
    <cellStyle name="Protsent 2 3 3" xfId="254" xr:uid="{74F7A512-6899-4BA4-82F2-E4DE0D1483E2}"/>
    <cellStyle name="Protsent 2 4" xfId="144" xr:uid="{D535AF7E-BA44-4D9A-8BF0-DB8515BEA377}"/>
    <cellStyle name="Protsent 2 4 2" xfId="264" xr:uid="{67D52EBB-B2DB-40AD-A06B-857274A58428}"/>
    <cellStyle name="Protsent 2 5" xfId="113" xr:uid="{0BF8C418-9CEF-4112-85BC-5B1CC7F99C5D}"/>
    <cellStyle name="Protsent 2 5 2" xfId="234" xr:uid="{139930E9-F212-4F89-B8CF-7157FCF1A907}"/>
    <cellStyle name="Protsent 2 6" xfId="93" xr:uid="{A39776FD-C01C-487D-9CEA-96CCFF76AFB7}"/>
    <cellStyle name="Protsent 2 6 2" xfId="214" xr:uid="{B648C02E-2425-4215-A642-C259067997E9}"/>
    <cellStyle name="Protsent 2 7" xfId="174" xr:uid="{5B8C76EA-AED0-4D13-B2C1-81EC282D0E8A}"/>
    <cellStyle name="Protsent 2 7 2" xfId="294" xr:uid="{603A7BE9-C731-498D-85C0-9719E253CBB8}"/>
    <cellStyle name="Protsent 2 8" xfId="73" xr:uid="{0AB57D68-2809-460C-8E7D-B6DBFAF4B7B5}"/>
    <cellStyle name="Protsent 2 9" xfId="194" xr:uid="{92E1FB90-11B4-499F-903C-737516A8BE2F}"/>
    <cellStyle name="Selgitav tekst 2" xfId="348" xr:uid="{ACD07764-43AF-44F1-AA12-17F028AFA3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82573-372D-4161-A0FF-9DE343BE7D6A}">
  <dimension ref="A1:K68"/>
  <sheetViews>
    <sheetView tabSelected="1" workbookViewId="0">
      <pane ySplit="3" topLeftCell="A4" activePane="bottomLeft" state="frozen"/>
      <selection pane="bottomLeft" activeCell="U17" sqref="U17"/>
    </sheetView>
  </sheetViews>
  <sheetFormatPr defaultRowHeight="14.4" x14ac:dyDescent="0.3"/>
  <cols>
    <col min="1" max="1" width="25.6640625" customWidth="1"/>
    <col min="2" max="2" width="11.5546875" bestFit="1" customWidth="1"/>
    <col min="3" max="3" width="19" bestFit="1" customWidth="1"/>
    <col min="4" max="4" width="10.44140625" customWidth="1"/>
    <col min="5" max="6" width="11.44140625" customWidth="1"/>
    <col min="7" max="11" width="10.44140625" customWidth="1"/>
  </cols>
  <sheetData>
    <row r="1" spans="1:11" x14ac:dyDescent="0.3">
      <c r="A1" s="2" t="s">
        <v>211</v>
      </c>
    </row>
    <row r="3" spans="1:11" x14ac:dyDescent="0.3">
      <c r="A3" s="3" t="s">
        <v>71</v>
      </c>
      <c r="B3" s="3" t="s">
        <v>70</v>
      </c>
      <c r="C3" s="3" t="s">
        <v>69</v>
      </c>
      <c r="D3" s="3" t="s">
        <v>18</v>
      </c>
      <c r="E3" s="4" t="s">
        <v>72</v>
      </c>
      <c r="F3" s="4" t="s">
        <v>73</v>
      </c>
      <c r="G3" s="4" t="s">
        <v>74</v>
      </c>
      <c r="H3" s="4" t="s">
        <v>75</v>
      </c>
      <c r="I3" s="4" t="s">
        <v>76</v>
      </c>
      <c r="J3" s="4" t="s">
        <v>77</v>
      </c>
      <c r="K3" s="4" t="s">
        <v>78</v>
      </c>
    </row>
    <row r="4" spans="1:11" x14ac:dyDescent="0.3">
      <c r="A4" s="5" t="s">
        <v>159</v>
      </c>
      <c r="B4" s="5" t="s">
        <v>160</v>
      </c>
      <c r="C4" s="5" t="s">
        <v>161</v>
      </c>
      <c r="D4" s="5">
        <v>6272</v>
      </c>
      <c r="E4" s="5"/>
      <c r="F4" s="6">
        <v>72.47</v>
      </c>
      <c r="G4" s="6">
        <v>77.53</v>
      </c>
      <c r="H4" s="6">
        <v>100.06</v>
      </c>
      <c r="I4" s="6">
        <v>108</v>
      </c>
      <c r="J4" s="6">
        <v>110.34</v>
      </c>
      <c r="K4" s="6"/>
    </row>
    <row r="5" spans="1:11" x14ac:dyDescent="0.3">
      <c r="A5" s="5" t="s">
        <v>159</v>
      </c>
      <c r="B5" s="5" t="s">
        <v>160</v>
      </c>
      <c r="C5" s="5" t="s">
        <v>162</v>
      </c>
      <c r="D5" s="5">
        <v>5781</v>
      </c>
      <c r="E5" s="5"/>
      <c r="F5" s="6">
        <v>74.430000000000007</v>
      </c>
      <c r="G5" s="6">
        <v>76.989999999999995</v>
      </c>
      <c r="H5" s="6">
        <v>98</v>
      </c>
      <c r="I5" s="6">
        <v>105.12</v>
      </c>
      <c r="J5" s="6">
        <v>108</v>
      </c>
      <c r="K5" s="6"/>
    </row>
    <row r="6" spans="1:11" x14ac:dyDescent="0.3">
      <c r="A6" s="5" t="s">
        <v>163</v>
      </c>
      <c r="B6" s="5" t="s">
        <v>164</v>
      </c>
      <c r="C6" s="5" t="s">
        <v>161</v>
      </c>
      <c r="D6" s="5">
        <v>1460</v>
      </c>
      <c r="E6" s="5"/>
      <c r="F6" s="6"/>
      <c r="G6" s="6"/>
      <c r="H6" s="6"/>
      <c r="I6" s="6">
        <v>109.58</v>
      </c>
      <c r="J6" s="6">
        <v>110.59</v>
      </c>
      <c r="K6" s="6">
        <v>110.56</v>
      </c>
    </row>
    <row r="7" spans="1:11" x14ac:dyDescent="0.3">
      <c r="A7" s="5" t="s">
        <v>165</v>
      </c>
      <c r="B7" s="5" t="s">
        <v>36</v>
      </c>
      <c r="C7" s="5" t="s">
        <v>162</v>
      </c>
      <c r="D7" s="5">
        <v>330</v>
      </c>
      <c r="E7" s="5"/>
      <c r="F7" s="6"/>
      <c r="G7" s="6"/>
      <c r="H7" s="6"/>
      <c r="I7" s="6"/>
      <c r="J7" s="6"/>
      <c r="K7" s="6">
        <v>108.48</v>
      </c>
    </row>
    <row r="8" spans="1:11" x14ac:dyDescent="0.3">
      <c r="A8" s="5" t="s">
        <v>166</v>
      </c>
      <c r="B8" s="5" t="s">
        <v>167</v>
      </c>
      <c r="C8" s="5" t="s">
        <v>162</v>
      </c>
      <c r="D8" s="5">
        <v>14782</v>
      </c>
      <c r="E8" s="5"/>
      <c r="F8" s="6"/>
      <c r="G8" s="6"/>
      <c r="H8" s="6"/>
      <c r="I8" s="6">
        <v>105.01</v>
      </c>
      <c r="J8" s="6">
        <v>108.25</v>
      </c>
      <c r="K8" s="6">
        <v>108.21</v>
      </c>
    </row>
    <row r="9" spans="1:11" x14ac:dyDescent="0.3">
      <c r="A9" s="5" t="s">
        <v>1</v>
      </c>
      <c r="B9" s="5" t="s">
        <v>37</v>
      </c>
      <c r="C9" s="5" t="s">
        <v>161</v>
      </c>
      <c r="D9" s="5">
        <v>760</v>
      </c>
      <c r="E9" s="5">
        <v>69.900000000000006</v>
      </c>
      <c r="F9" s="6">
        <v>70</v>
      </c>
      <c r="G9" s="6"/>
      <c r="H9" s="6"/>
      <c r="I9" s="6"/>
      <c r="J9" s="6"/>
      <c r="K9" s="6"/>
    </row>
    <row r="10" spans="1:11" x14ac:dyDescent="0.3">
      <c r="A10" s="5" t="s">
        <v>1</v>
      </c>
      <c r="B10" s="5" t="s">
        <v>37</v>
      </c>
      <c r="C10" s="5" t="s">
        <v>162</v>
      </c>
      <c r="D10" s="5">
        <v>3200</v>
      </c>
      <c r="E10" s="5">
        <v>66.05</v>
      </c>
      <c r="F10" s="6">
        <v>76.41</v>
      </c>
      <c r="G10" s="6">
        <v>88.29</v>
      </c>
      <c r="H10" s="6">
        <v>98.12</v>
      </c>
      <c r="I10" s="6"/>
      <c r="J10" s="6"/>
      <c r="K10" s="6"/>
    </row>
    <row r="11" spans="1:11" x14ac:dyDescent="0.3">
      <c r="A11" s="5" t="s">
        <v>168</v>
      </c>
      <c r="B11" s="5" t="s">
        <v>158</v>
      </c>
      <c r="C11" s="5" t="s">
        <v>161</v>
      </c>
      <c r="D11" s="5">
        <v>26370</v>
      </c>
      <c r="E11" s="5"/>
      <c r="F11" s="6"/>
      <c r="G11" s="6"/>
      <c r="H11" s="6">
        <v>100.07000000000001</v>
      </c>
      <c r="I11" s="6">
        <v>126.4</v>
      </c>
      <c r="J11" s="6">
        <v>125.73</v>
      </c>
      <c r="K11" s="6">
        <v>115.8</v>
      </c>
    </row>
    <row r="12" spans="1:11" x14ac:dyDescent="0.3">
      <c r="A12" s="5" t="s">
        <v>168</v>
      </c>
      <c r="B12" s="5" t="s">
        <v>158</v>
      </c>
      <c r="C12" s="5" t="s">
        <v>162</v>
      </c>
      <c r="D12" s="5">
        <v>1740</v>
      </c>
      <c r="E12" s="5"/>
      <c r="F12" s="6"/>
      <c r="G12" s="6"/>
      <c r="H12" s="6">
        <v>98</v>
      </c>
      <c r="I12" s="6">
        <v>105</v>
      </c>
      <c r="J12" s="6">
        <v>108</v>
      </c>
      <c r="K12" s="6">
        <v>108</v>
      </c>
    </row>
    <row r="13" spans="1:11" x14ac:dyDescent="0.3">
      <c r="A13" s="5" t="s">
        <v>114</v>
      </c>
      <c r="B13" s="5" t="s">
        <v>115</v>
      </c>
      <c r="C13" s="5" t="s">
        <v>161</v>
      </c>
      <c r="D13" s="5">
        <v>800</v>
      </c>
      <c r="E13" s="5"/>
      <c r="F13" s="6"/>
      <c r="G13" s="6"/>
      <c r="H13" s="6">
        <v>100</v>
      </c>
      <c r="I13" s="6">
        <v>108</v>
      </c>
      <c r="J13" s="6">
        <v>110</v>
      </c>
      <c r="K13" s="6">
        <v>110</v>
      </c>
    </row>
    <row r="14" spans="1:11" x14ac:dyDescent="0.3">
      <c r="A14" s="5" t="s">
        <v>114</v>
      </c>
      <c r="B14" s="5" t="s">
        <v>115</v>
      </c>
      <c r="C14" s="5" t="s">
        <v>162</v>
      </c>
      <c r="D14" s="5">
        <v>32393</v>
      </c>
      <c r="E14" s="5"/>
      <c r="F14" s="6"/>
      <c r="G14" s="6"/>
      <c r="H14" s="6">
        <v>106.46000000000001</v>
      </c>
      <c r="I14" s="6">
        <v>111.88</v>
      </c>
      <c r="J14" s="6">
        <v>109.23</v>
      </c>
      <c r="K14" s="6">
        <v>109.22</v>
      </c>
    </row>
    <row r="15" spans="1:11" x14ac:dyDescent="0.3">
      <c r="A15" s="5" t="s">
        <v>169</v>
      </c>
      <c r="B15" s="5" t="s">
        <v>170</v>
      </c>
      <c r="C15" s="5" t="s">
        <v>161</v>
      </c>
      <c r="D15" s="5">
        <v>140</v>
      </c>
      <c r="E15" s="5"/>
      <c r="F15" s="6"/>
      <c r="G15" s="6"/>
      <c r="H15" s="6"/>
      <c r="I15" s="6">
        <v>108</v>
      </c>
      <c r="J15" s="6">
        <v>110</v>
      </c>
      <c r="K15" s="6">
        <v>110</v>
      </c>
    </row>
    <row r="16" spans="1:11" x14ac:dyDescent="0.3">
      <c r="A16" s="5" t="s">
        <v>171</v>
      </c>
      <c r="B16" s="5" t="s">
        <v>172</v>
      </c>
      <c r="C16" s="5" t="s">
        <v>161</v>
      </c>
      <c r="D16" s="5">
        <v>920</v>
      </c>
      <c r="E16" s="5"/>
      <c r="F16" s="6"/>
      <c r="G16" s="6"/>
      <c r="H16" s="6">
        <v>100</v>
      </c>
      <c r="I16" s="6">
        <v>108</v>
      </c>
      <c r="J16" s="6">
        <v>110</v>
      </c>
      <c r="K16" s="6">
        <v>110</v>
      </c>
    </row>
    <row r="17" spans="1:11" x14ac:dyDescent="0.3">
      <c r="A17" s="5" t="s">
        <v>173</v>
      </c>
      <c r="B17" s="5" t="s">
        <v>174</v>
      </c>
      <c r="C17" s="5" t="s">
        <v>161</v>
      </c>
      <c r="D17" s="5">
        <v>1104</v>
      </c>
      <c r="E17" s="5"/>
      <c r="F17" s="6"/>
      <c r="G17" s="6"/>
      <c r="H17" s="6">
        <v>100</v>
      </c>
      <c r="I17" s="6">
        <v>108</v>
      </c>
      <c r="J17" s="6">
        <v>111.57000000000001</v>
      </c>
      <c r="K17" s="6">
        <v>124.09</v>
      </c>
    </row>
    <row r="18" spans="1:11" x14ac:dyDescent="0.3">
      <c r="A18" s="5" t="s">
        <v>173</v>
      </c>
      <c r="B18" s="5" t="s">
        <v>174</v>
      </c>
      <c r="C18" s="5" t="s">
        <v>162</v>
      </c>
      <c r="D18" s="5">
        <v>1470</v>
      </c>
      <c r="E18" s="5"/>
      <c r="F18" s="6"/>
      <c r="G18" s="6"/>
      <c r="H18" s="6">
        <v>98</v>
      </c>
      <c r="I18" s="6">
        <v>105</v>
      </c>
      <c r="J18" s="6">
        <v>108</v>
      </c>
      <c r="K18" s="6">
        <v>108</v>
      </c>
    </row>
    <row r="19" spans="1:11" x14ac:dyDescent="0.3">
      <c r="A19" s="5" t="s">
        <v>6</v>
      </c>
      <c r="B19" s="5" t="s">
        <v>175</v>
      </c>
      <c r="C19" s="5" t="s">
        <v>161</v>
      </c>
      <c r="D19" s="5">
        <v>131</v>
      </c>
      <c r="E19" s="5"/>
      <c r="F19" s="6"/>
      <c r="G19" s="6"/>
      <c r="H19" s="6">
        <v>100.10000000000001</v>
      </c>
      <c r="I19" s="6">
        <v>108</v>
      </c>
      <c r="J19" s="6">
        <v>110</v>
      </c>
      <c r="K19" s="6">
        <v>110.10000000000001</v>
      </c>
    </row>
    <row r="20" spans="1:11" x14ac:dyDescent="0.3">
      <c r="A20" s="5" t="s">
        <v>6</v>
      </c>
      <c r="B20" s="5" t="s">
        <v>175</v>
      </c>
      <c r="C20" s="5" t="s">
        <v>162</v>
      </c>
      <c r="D20" s="5">
        <v>630</v>
      </c>
      <c r="E20" s="5"/>
      <c r="F20" s="6"/>
      <c r="G20" s="6"/>
      <c r="H20" s="6">
        <v>98</v>
      </c>
      <c r="I20" s="6">
        <v>105</v>
      </c>
      <c r="J20" s="6">
        <v>108</v>
      </c>
      <c r="K20" s="6">
        <v>108</v>
      </c>
    </row>
    <row r="21" spans="1:11" x14ac:dyDescent="0.3">
      <c r="A21" s="5" t="s">
        <v>176</v>
      </c>
      <c r="B21" s="5" t="s">
        <v>177</v>
      </c>
      <c r="C21" s="5" t="s">
        <v>162</v>
      </c>
      <c r="D21" s="5">
        <v>500</v>
      </c>
      <c r="E21" s="5"/>
      <c r="F21" s="6"/>
      <c r="G21" s="6"/>
      <c r="H21" s="6"/>
      <c r="I21" s="6"/>
      <c r="J21" s="6"/>
      <c r="K21" s="6">
        <v>129.56</v>
      </c>
    </row>
    <row r="22" spans="1:11" x14ac:dyDescent="0.3">
      <c r="A22" s="5" t="s">
        <v>178</v>
      </c>
      <c r="B22" s="5" t="s">
        <v>179</v>
      </c>
      <c r="C22" s="5" t="s">
        <v>162</v>
      </c>
      <c r="D22" s="5">
        <v>5321</v>
      </c>
      <c r="E22" s="5"/>
      <c r="F22" s="6"/>
      <c r="G22" s="6"/>
      <c r="H22" s="6"/>
      <c r="I22" s="6">
        <v>105</v>
      </c>
      <c r="J22" s="6">
        <v>119.22</v>
      </c>
      <c r="K22" s="6">
        <v>128.82</v>
      </c>
    </row>
    <row r="23" spans="1:11" x14ac:dyDescent="0.3">
      <c r="A23" s="5" t="s">
        <v>180</v>
      </c>
      <c r="B23" s="5" t="s">
        <v>181</v>
      </c>
      <c r="C23" s="5" t="s">
        <v>161</v>
      </c>
      <c r="D23" s="5">
        <v>390</v>
      </c>
      <c r="E23" s="5"/>
      <c r="F23" s="6"/>
      <c r="G23" s="6">
        <v>76</v>
      </c>
      <c r="H23" s="6">
        <v>100</v>
      </c>
      <c r="I23" s="6">
        <v>108</v>
      </c>
      <c r="J23" s="6"/>
      <c r="K23" s="6"/>
    </row>
    <row r="24" spans="1:11" x14ac:dyDescent="0.3">
      <c r="A24" s="5" t="s">
        <v>180</v>
      </c>
      <c r="B24" s="5" t="s">
        <v>181</v>
      </c>
      <c r="C24" s="5" t="s">
        <v>162</v>
      </c>
      <c r="D24" s="5">
        <v>420</v>
      </c>
      <c r="E24" s="5"/>
      <c r="F24" s="6"/>
      <c r="G24" s="6"/>
      <c r="H24" s="6">
        <v>98.05</v>
      </c>
      <c r="I24" s="6">
        <v>105</v>
      </c>
      <c r="J24" s="6">
        <v>108</v>
      </c>
      <c r="K24" s="6"/>
    </row>
    <row r="25" spans="1:11" x14ac:dyDescent="0.3">
      <c r="A25" s="5" t="s">
        <v>182</v>
      </c>
      <c r="B25" s="5" t="s">
        <v>183</v>
      </c>
      <c r="C25" s="5" t="s">
        <v>161</v>
      </c>
      <c r="D25" s="5">
        <v>1459</v>
      </c>
      <c r="E25" s="5">
        <v>67.73</v>
      </c>
      <c r="F25" s="6">
        <v>70.680000000000007</v>
      </c>
      <c r="G25" s="6">
        <v>76</v>
      </c>
      <c r="H25" s="6"/>
      <c r="I25" s="6"/>
      <c r="J25" s="6"/>
      <c r="K25" s="6"/>
    </row>
    <row r="26" spans="1:11" x14ac:dyDescent="0.3">
      <c r="A26" s="5" t="s">
        <v>182</v>
      </c>
      <c r="B26" s="5" t="s">
        <v>183</v>
      </c>
      <c r="C26" s="5" t="s">
        <v>162</v>
      </c>
      <c r="D26" s="5">
        <v>1261</v>
      </c>
      <c r="E26" s="5">
        <v>67.38</v>
      </c>
      <c r="F26" s="6">
        <v>71.17</v>
      </c>
      <c r="G26" s="6">
        <v>76.12</v>
      </c>
      <c r="H26" s="6"/>
      <c r="I26" s="6"/>
      <c r="J26" s="6"/>
      <c r="K26" s="6"/>
    </row>
    <row r="27" spans="1:11" x14ac:dyDescent="0.3">
      <c r="A27" s="5" t="s">
        <v>184</v>
      </c>
      <c r="B27" s="5" t="s">
        <v>185</v>
      </c>
      <c r="C27" s="5" t="s">
        <v>162</v>
      </c>
      <c r="D27" s="5">
        <v>350</v>
      </c>
      <c r="E27" s="5"/>
      <c r="F27" s="6"/>
      <c r="G27" s="6"/>
      <c r="H27" s="6"/>
      <c r="I27" s="6"/>
      <c r="J27" s="6">
        <v>124.47</v>
      </c>
      <c r="K27" s="6">
        <v>108</v>
      </c>
    </row>
    <row r="28" spans="1:11" x14ac:dyDescent="0.3">
      <c r="A28" s="5" t="s">
        <v>186</v>
      </c>
      <c r="B28" s="5" t="s">
        <v>187</v>
      </c>
      <c r="C28" s="5" t="s">
        <v>161</v>
      </c>
      <c r="D28" s="5">
        <v>2937</v>
      </c>
      <c r="E28" s="6">
        <v>68.73</v>
      </c>
      <c r="F28" s="6">
        <v>71.38</v>
      </c>
      <c r="G28" s="6">
        <v>76.010000000000005</v>
      </c>
      <c r="H28" s="6">
        <v>100</v>
      </c>
      <c r="I28" s="6"/>
      <c r="J28" s="6"/>
      <c r="K28" s="6"/>
    </row>
    <row r="29" spans="1:11" x14ac:dyDescent="0.3">
      <c r="A29" s="5" t="s">
        <v>186</v>
      </c>
      <c r="B29" s="5" t="s">
        <v>187</v>
      </c>
      <c r="C29" s="5" t="s">
        <v>162</v>
      </c>
      <c r="D29" s="5">
        <v>1799</v>
      </c>
      <c r="E29" s="5">
        <v>68.13</v>
      </c>
      <c r="F29" s="6">
        <v>70</v>
      </c>
      <c r="G29" s="6">
        <v>75</v>
      </c>
      <c r="H29" s="6">
        <v>98</v>
      </c>
      <c r="I29" s="6"/>
      <c r="J29" s="6"/>
      <c r="K29" s="6"/>
    </row>
    <row r="30" spans="1:11" x14ac:dyDescent="0.3">
      <c r="A30" s="5" t="s">
        <v>188</v>
      </c>
      <c r="B30" s="5" t="s">
        <v>189</v>
      </c>
      <c r="C30" s="5" t="s">
        <v>161</v>
      </c>
      <c r="D30" s="5">
        <v>1970</v>
      </c>
      <c r="E30" s="5"/>
      <c r="F30" s="6"/>
      <c r="G30" s="6"/>
      <c r="H30" s="6">
        <v>100</v>
      </c>
      <c r="I30" s="6">
        <v>108.3</v>
      </c>
      <c r="J30" s="6">
        <v>110.29</v>
      </c>
      <c r="K30" s="6">
        <v>110.28</v>
      </c>
    </row>
    <row r="31" spans="1:11" x14ac:dyDescent="0.3">
      <c r="A31" s="5" t="s">
        <v>29</v>
      </c>
      <c r="B31" s="5" t="s">
        <v>60</v>
      </c>
      <c r="C31" s="5" t="s">
        <v>161</v>
      </c>
      <c r="D31" s="5">
        <v>120</v>
      </c>
      <c r="E31" s="5"/>
      <c r="F31" s="6"/>
      <c r="G31" s="6"/>
      <c r="H31" s="6"/>
      <c r="I31" s="6">
        <v>108.62</v>
      </c>
      <c r="J31" s="6">
        <v>110</v>
      </c>
      <c r="K31" s="6">
        <v>110</v>
      </c>
    </row>
    <row r="32" spans="1:11" x14ac:dyDescent="0.3">
      <c r="A32" s="5" t="s">
        <v>12</v>
      </c>
      <c r="B32" s="5" t="s">
        <v>46</v>
      </c>
      <c r="C32" s="5" t="s">
        <v>161</v>
      </c>
      <c r="D32" s="5">
        <v>21566</v>
      </c>
      <c r="E32" s="5"/>
      <c r="F32" s="6"/>
      <c r="G32" s="6">
        <v>78.64</v>
      </c>
      <c r="H32" s="6">
        <v>117.93</v>
      </c>
      <c r="I32" s="6">
        <v>112.82000000000001</v>
      </c>
      <c r="J32" s="6">
        <v>118.42</v>
      </c>
      <c r="K32" s="6">
        <v>122.62</v>
      </c>
    </row>
    <row r="33" spans="1:11" x14ac:dyDescent="0.3">
      <c r="A33" s="5" t="s">
        <v>12</v>
      </c>
      <c r="B33" s="5" t="s">
        <v>46</v>
      </c>
      <c r="C33" s="5" t="s">
        <v>162</v>
      </c>
      <c r="D33" s="5">
        <v>28033</v>
      </c>
      <c r="E33" s="5"/>
      <c r="F33" s="6"/>
      <c r="G33" s="6">
        <v>76.180000000000007</v>
      </c>
      <c r="H33" s="6">
        <v>98.53</v>
      </c>
      <c r="I33" s="6">
        <v>114.95</v>
      </c>
      <c r="J33" s="6">
        <v>116.07000000000001</v>
      </c>
      <c r="K33" s="6">
        <v>108.91</v>
      </c>
    </row>
    <row r="34" spans="1:11" x14ac:dyDescent="0.3">
      <c r="A34" s="5" t="s">
        <v>190</v>
      </c>
      <c r="B34" s="5" t="s">
        <v>61</v>
      </c>
      <c r="C34" s="5" t="s">
        <v>161</v>
      </c>
      <c r="D34" s="5">
        <v>3000</v>
      </c>
      <c r="E34" s="5"/>
      <c r="F34" s="6"/>
      <c r="G34" s="6"/>
      <c r="H34" s="6"/>
      <c r="I34" s="6">
        <v>122.66</v>
      </c>
      <c r="J34" s="6">
        <v>129.58000000000001</v>
      </c>
      <c r="K34" s="6">
        <v>130.92000000000002</v>
      </c>
    </row>
    <row r="35" spans="1:11" x14ac:dyDescent="0.3">
      <c r="A35" s="5" t="s">
        <v>191</v>
      </c>
      <c r="B35" s="5" t="s">
        <v>192</v>
      </c>
      <c r="C35" s="5" t="s">
        <v>162</v>
      </c>
      <c r="D35" s="5">
        <v>190</v>
      </c>
      <c r="E35" s="5"/>
      <c r="F35" s="6"/>
      <c r="G35" s="6"/>
      <c r="H35" s="6"/>
      <c r="I35" s="6"/>
      <c r="J35" s="6"/>
      <c r="K35" s="6">
        <v>114</v>
      </c>
    </row>
    <row r="36" spans="1:11" x14ac:dyDescent="0.3">
      <c r="A36" s="5" t="s">
        <v>193</v>
      </c>
      <c r="B36" s="5" t="s">
        <v>164</v>
      </c>
      <c r="C36" s="5" t="s">
        <v>161</v>
      </c>
      <c r="D36" s="5">
        <v>5259</v>
      </c>
      <c r="E36" s="5"/>
      <c r="F36" s="6"/>
      <c r="G36" s="6"/>
      <c r="H36" s="6"/>
      <c r="I36" s="6">
        <v>111.31</v>
      </c>
      <c r="J36" s="6">
        <v>112.83</v>
      </c>
      <c r="K36" s="6">
        <v>110.78</v>
      </c>
    </row>
    <row r="37" spans="1:11" x14ac:dyDescent="0.3">
      <c r="A37" s="5" t="s">
        <v>193</v>
      </c>
      <c r="B37" s="5" t="s">
        <v>164</v>
      </c>
      <c r="C37" s="5" t="s">
        <v>162</v>
      </c>
      <c r="D37" s="25">
        <v>13000</v>
      </c>
      <c r="E37" s="5"/>
      <c r="F37" s="6">
        <v>70</v>
      </c>
      <c r="G37" s="6">
        <v>81.63</v>
      </c>
      <c r="H37" s="6">
        <v>114.66</v>
      </c>
      <c r="I37" s="6">
        <v>108.12</v>
      </c>
      <c r="J37" s="6"/>
      <c r="K37" s="6"/>
    </row>
    <row r="38" spans="1:11" x14ac:dyDescent="0.3">
      <c r="A38" s="5" t="s">
        <v>193</v>
      </c>
      <c r="B38" s="5" t="s">
        <v>57</v>
      </c>
      <c r="C38" s="5" t="s">
        <v>161</v>
      </c>
      <c r="D38" s="5">
        <v>10000</v>
      </c>
      <c r="E38" s="5"/>
      <c r="F38" s="6"/>
      <c r="G38" s="6"/>
      <c r="H38" s="6"/>
      <c r="I38" s="6">
        <v>114.47</v>
      </c>
      <c r="J38" s="6">
        <v>118.87</v>
      </c>
      <c r="K38" s="6">
        <v>113.49000000000001</v>
      </c>
    </row>
    <row r="39" spans="1:11" x14ac:dyDescent="0.3">
      <c r="A39" s="5" t="s">
        <v>193</v>
      </c>
      <c r="B39" s="5" t="s">
        <v>57</v>
      </c>
      <c r="C39" s="5" t="s">
        <v>162</v>
      </c>
      <c r="D39" s="5">
        <v>5890</v>
      </c>
      <c r="E39" s="5"/>
      <c r="F39" s="6">
        <v>70.45</v>
      </c>
      <c r="G39" s="6">
        <v>75</v>
      </c>
      <c r="H39" s="6">
        <v>99.100000000000009</v>
      </c>
      <c r="I39" s="6">
        <v>105</v>
      </c>
      <c r="J39" s="6"/>
      <c r="K39" s="6"/>
    </row>
    <row r="40" spans="1:11" x14ac:dyDescent="0.3">
      <c r="A40" s="5" t="s">
        <v>194</v>
      </c>
      <c r="B40" s="5" t="s">
        <v>195</v>
      </c>
      <c r="C40" s="5" t="s">
        <v>161</v>
      </c>
      <c r="D40" s="5">
        <v>19662</v>
      </c>
      <c r="E40" s="5"/>
      <c r="F40" s="6">
        <v>70.27</v>
      </c>
      <c r="G40" s="6">
        <v>81.510000000000005</v>
      </c>
      <c r="H40" s="6">
        <v>114.32000000000001</v>
      </c>
      <c r="I40" s="6">
        <v>108.01</v>
      </c>
      <c r="J40" s="6"/>
      <c r="K40" s="6"/>
    </row>
    <row r="41" spans="1:11" x14ac:dyDescent="0.3">
      <c r="A41" s="5" t="s">
        <v>194</v>
      </c>
      <c r="B41" s="5" t="s">
        <v>195</v>
      </c>
      <c r="C41" s="5" t="s">
        <v>162</v>
      </c>
      <c r="D41" s="5">
        <v>15000</v>
      </c>
      <c r="E41" s="5"/>
      <c r="F41" s="6">
        <v>70</v>
      </c>
      <c r="G41" s="6">
        <v>75.400000000000006</v>
      </c>
      <c r="H41" s="6">
        <v>118.88</v>
      </c>
      <c r="I41" s="6">
        <v>109.2</v>
      </c>
      <c r="J41" s="6"/>
      <c r="K41" s="6"/>
    </row>
    <row r="42" spans="1:11" x14ac:dyDescent="0.3">
      <c r="A42" s="5" t="s">
        <v>196</v>
      </c>
      <c r="B42" s="5" t="s">
        <v>197</v>
      </c>
      <c r="C42" s="5" t="s">
        <v>161</v>
      </c>
      <c r="D42" s="5">
        <v>12247</v>
      </c>
      <c r="E42" s="5"/>
      <c r="F42" s="6">
        <v>72.87</v>
      </c>
      <c r="G42" s="6">
        <v>77.960000000000008</v>
      </c>
      <c r="H42" s="6">
        <v>100</v>
      </c>
      <c r="I42" s="6">
        <v>108.01</v>
      </c>
      <c r="J42" s="6">
        <v>110.04</v>
      </c>
      <c r="K42" s="6">
        <v>111.06</v>
      </c>
    </row>
    <row r="43" spans="1:11" x14ac:dyDescent="0.3">
      <c r="A43" s="5" t="s">
        <v>196</v>
      </c>
      <c r="B43" s="5" t="s">
        <v>197</v>
      </c>
      <c r="C43" s="5" t="s">
        <v>162</v>
      </c>
      <c r="D43" s="5">
        <v>5081</v>
      </c>
      <c r="E43" s="5"/>
      <c r="F43" s="6">
        <v>71.09</v>
      </c>
      <c r="G43" s="6">
        <v>75</v>
      </c>
      <c r="H43" s="6">
        <v>98</v>
      </c>
      <c r="I43" s="6">
        <v>105.03</v>
      </c>
      <c r="J43" s="6">
        <v>108.01</v>
      </c>
      <c r="K43" s="6">
        <v>108</v>
      </c>
    </row>
    <row r="44" spans="1:11" x14ac:dyDescent="0.3">
      <c r="A44" s="5" t="s">
        <v>198</v>
      </c>
      <c r="B44" s="5" t="s">
        <v>199</v>
      </c>
      <c r="C44" s="5" t="s">
        <v>161</v>
      </c>
      <c r="D44" s="5">
        <v>5505</v>
      </c>
      <c r="E44" s="5"/>
      <c r="F44" s="6">
        <v>70</v>
      </c>
      <c r="G44" s="6">
        <v>78.66</v>
      </c>
      <c r="H44" s="6">
        <v>100</v>
      </c>
      <c r="I44" s="6">
        <v>110.21000000000001</v>
      </c>
      <c r="J44" s="6"/>
      <c r="K44" s="6"/>
    </row>
    <row r="45" spans="1:11" x14ac:dyDescent="0.3">
      <c r="A45" s="5" t="s">
        <v>198</v>
      </c>
      <c r="B45" s="5" t="s">
        <v>199</v>
      </c>
      <c r="C45" s="5" t="s">
        <v>162</v>
      </c>
      <c r="D45" s="5">
        <v>5106</v>
      </c>
      <c r="E45" s="5"/>
      <c r="F45" s="6">
        <v>71.260000000000005</v>
      </c>
      <c r="G45" s="6">
        <v>75</v>
      </c>
      <c r="H45" s="6">
        <v>98</v>
      </c>
      <c r="I45" s="6">
        <v>105</v>
      </c>
      <c r="J45" s="6"/>
      <c r="K45" s="6"/>
    </row>
    <row r="46" spans="1:11" x14ac:dyDescent="0.3">
      <c r="A46" s="5" t="s">
        <v>17</v>
      </c>
      <c r="B46" s="5" t="s">
        <v>48</v>
      </c>
      <c r="C46" s="5" t="s">
        <v>161</v>
      </c>
      <c r="D46" s="5">
        <v>90</v>
      </c>
      <c r="E46" s="6">
        <v>66</v>
      </c>
      <c r="F46" s="6">
        <v>70</v>
      </c>
      <c r="G46" s="6">
        <v>76</v>
      </c>
      <c r="H46" s="6"/>
      <c r="I46" s="6"/>
      <c r="J46" s="6"/>
      <c r="K46" s="6"/>
    </row>
    <row r="47" spans="1:11" x14ac:dyDescent="0.3">
      <c r="A47" s="5" t="s">
        <v>17</v>
      </c>
      <c r="B47" s="5" t="s">
        <v>48</v>
      </c>
      <c r="C47" s="5" t="s">
        <v>162</v>
      </c>
      <c r="D47" s="5">
        <v>390</v>
      </c>
      <c r="E47" s="6">
        <v>66</v>
      </c>
      <c r="F47" s="6">
        <v>70</v>
      </c>
      <c r="G47" s="6">
        <v>75</v>
      </c>
      <c r="H47" s="6"/>
      <c r="I47" s="6"/>
      <c r="J47" s="6"/>
      <c r="K47" s="6"/>
    </row>
    <row r="48" spans="1:11" x14ac:dyDescent="0.3">
      <c r="D48">
        <f>SUBTOTAL(9,D5:D43)</f>
        <v>247466</v>
      </c>
    </row>
    <row r="49" spans="1:6" x14ac:dyDescent="0.3">
      <c r="A49" s="3" t="s">
        <v>71</v>
      </c>
      <c r="B49" s="3" t="s">
        <v>70</v>
      </c>
      <c r="C49" s="3" t="s">
        <v>69</v>
      </c>
      <c r="D49" s="3" t="s">
        <v>18</v>
      </c>
      <c r="E49" s="3" t="s">
        <v>79</v>
      </c>
      <c r="F49" s="3" t="s">
        <v>80</v>
      </c>
    </row>
    <row r="50" spans="1:6" x14ac:dyDescent="0.3">
      <c r="A50" s="5" t="s">
        <v>26</v>
      </c>
      <c r="B50" s="5" t="s">
        <v>59</v>
      </c>
      <c r="C50" s="5" t="s">
        <v>27</v>
      </c>
      <c r="D50" s="5">
        <v>208</v>
      </c>
      <c r="E50" s="5">
        <v>115.72</v>
      </c>
      <c r="F50" s="5">
        <v>122.94</v>
      </c>
    </row>
    <row r="51" spans="1:6" x14ac:dyDescent="0.3">
      <c r="A51" s="5" t="s">
        <v>26</v>
      </c>
      <c r="B51" s="5" t="s">
        <v>59</v>
      </c>
      <c r="C51" s="5" t="s">
        <v>28</v>
      </c>
      <c r="D51" s="5">
        <v>605</v>
      </c>
      <c r="E51" s="5">
        <v>111.55</v>
      </c>
      <c r="F51" s="5">
        <v>119.06</v>
      </c>
    </row>
    <row r="53" spans="1:6" x14ac:dyDescent="0.3">
      <c r="A53" s="3" t="s">
        <v>71</v>
      </c>
      <c r="B53" s="3" t="s">
        <v>70</v>
      </c>
      <c r="C53" s="3" t="s">
        <v>69</v>
      </c>
      <c r="D53" s="3" t="s">
        <v>18</v>
      </c>
      <c r="E53" s="4" t="s">
        <v>81</v>
      </c>
    </row>
    <row r="54" spans="1:6" x14ac:dyDescent="0.3">
      <c r="A54" s="5" t="s">
        <v>163</v>
      </c>
      <c r="B54" s="5" t="s">
        <v>164</v>
      </c>
      <c r="C54" s="5" t="s">
        <v>202</v>
      </c>
      <c r="D54" s="5">
        <v>360</v>
      </c>
      <c r="E54" s="5">
        <v>75.540000000000006</v>
      </c>
    </row>
    <row r="55" spans="1:6" x14ac:dyDescent="0.3">
      <c r="A55" s="5" t="s">
        <v>0</v>
      </c>
      <c r="B55" s="5" t="s">
        <v>34</v>
      </c>
      <c r="C55" s="5" t="s">
        <v>202</v>
      </c>
      <c r="D55" s="5">
        <v>800</v>
      </c>
      <c r="E55" s="6">
        <v>85.17</v>
      </c>
    </row>
    <row r="56" spans="1:6" x14ac:dyDescent="0.3">
      <c r="A56" s="5" t="s">
        <v>203</v>
      </c>
      <c r="B56" s="5" t="s">
        <v>204</v>
      </c>
      <c r="C56" s="5" t="s">
        <v>202</v>
      </c>
      <c r="D56" s="5">
        <v>600</v>
      </c>
      <c r="E56" s="6">
        <v>87.37</v>
      </c>
    </row>
    <row r="57" spans="1:6" x14ac:dyDescent="0.3">
      <c r="A57" s="5" t="s">
        <v>9</v>
      </c>
      <c r="B57" s="5" t="s">
        <v>56</v>
      </c>
      <c r="C57" s="5" t="s">
        <v>202</v>
      </c>
      <c r="D57" s="5">
        <v>1377</v>
      </c>
      <c r="E57" s="6">
        <v>80.290000000000006</v>
      </c>
    </row>
    <row r="58" spans="1:6" x14ac:dyDescent="0.3">
      <c r="A58" s="5" t="s">
        <v>182</v>
      </c>
      <c r="B58" s="5" t="s">
        <v>183</v>
      </c>
      <c r="C58" s="5" t="s">
        <v>202</v>
      </c>
      <c r="D58" s="5">
        <v>200</v>
      </c>
      <c r="E58" s="5">
        <v>74.650000000000006</v>
      </c>
    </row>
    <row r="59" spans="1:6" x14ac:dyDescent="0.3">
      <c r="A59" s="5" t="s">
        <v>121</v>
      </c>
      <c r="B59" s="5" t="s">
        <v>122</v>
      </c>
      <c r="C59" s="5" t="s">
        <v>202</v>
      </c>
      <c r="D59" s="5">
        <v>190</v>
      </c>
      <c r="E59" s="5">
        <v>76.19</v>
      </c>
    </row>
    <row r="60" spans="1:6" x14ac:dyDescent="0.3">
      <c r="A60" s="5" t="s">
        <v>205</v>
      </c>
      <c r="B60" s="5" t="s">
        <v>206</v>
      </c>
      <c r="C60" s="5" t="s">
        <v>202</v>
      </c>
      <c r="D60" s="5">
        <v>188</v>
      </c>
      <c r="E60" s="5">
        <v>80</v>
      </c>
    </row>
    <row r="61" spans="1:6" x14ac:dyDescent="0.3">
      <c r="A61" s="19" t="s">
        <v>207</v>
      </c>
      <c r="B61" s="19" t="s">
        <v>208</v>
      </c>
      <c r="C61" s="5" t="s">
        <v>202</v>
      </c>
      <c r="D61" s="19">
        <v>380</v>
      </c>
      <c r="E61" s="19">
        <v>73</v>
      </c>
    </row>
    <row r="62" spans="1:6" x14ac:dyDescent="0.3">
      <c r="A62" s="5" t="s">
        <v>125</v>
      </c>
      <c r="B62" s="5" t="s">
        <v>126</v>
      </c>
      <c r="C62" s="5" t="s">
        <v>202</v>
      </c>
      <c r="D62" s="5">
        <v>110</v>
      </c>
      <c r="E62" s="5">
        <v>73.710000000000008</v>
      </c>
    </row>
    <row r="63" spans="1:6" x14ac:dyDescent="0.3">
      <c r="A63" s="17" t="s">
        <v>127</v>
      </c>
      <c r="B63" s="16" t="s">
        <v>209</v>
      </c>
      <c r="C63" s="5" t="s">
        <v>202</v>
      </c>
      <c r="D63" s="19">
        <v>336</v>
      </c>
      <c r="E63" s="19">
        <v>80.27</v>
      </c>
    </row>
    <row r="64" spans="1:6" x14ac:dyDescent="0.3">
      <c r="A64" s="5" t="s">
        <v>130</v>
      </c>
      <c r="B64" s="5" t="s">
        <v>131</v>
      </c>
      <c r="C64" s="5" t="s">
        <v>202</v>
      </c>
      <c r="D64" s="5">
        <v>3302</v>
      </c>
      <c r="E64" s="5">
        <v>77.070000000000007</v>
      </c>
    </row>
    <row r="65" spans="1:5" x14ac:dyDescent="0.3">
      <c r="A65" s="5" t="s">
        <v>200</v>
      </c>
      <c r="B65" s="5" t="s">
        <v>201</v>
      </c>
      <c r="C65" s="5" t="s">
        <v>202</v>
      </c>
      <c r="D65" s="5">
        <v>400</v>
      </c>
      <c r="E65" s="5">
        <v>90</v>
      </c>
    </row>
    <row r="67" spans="1:5" x14ac:dyDescent="0.3">
      <c r="A67" t="s">
        <v>82</v>
      </c>
    </row>
    <row r="68" spans="1:5" x14ac:dyDescent="0.3">
      <c r="A68" t="s">
        <v>83</v>
      </c>
    </row>
  </sheetData>
  <autoFilter ref="A3:K51" xr:uid="{2B482573-372D-4161-A0FF-9DE343BE7D6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8A033-24B1-4EDB-B555-A8FF1F053440}">
  <dimension ref="A1:I60"/>
  <sheetViews>
    <sheetView workbookViewId="0">
      <pane ySplit="1" topLeftCell="A2" activePane="bottomLeft" state="frozen"/>
      <selection pane="bottomLeft" activeCell="P40" sqref="P40"/>
    </sheetView>
  </sheetViews>
  <sheetFormatPr defaultRowHeight="14.4" x14ac:dyDescent="0.3"/>
  <cols>
    <col min="1" max="1" width="27.6640625" bestFit="1" customWidth="1"/>
    <col min="2" max="2" width="14.5546875" bestFit="1" customWidth="1"/>
    <col min="3" max="3" width="18.5546875" customWidth="1"/>
    <col min="4" max="4" width="12" bestFit="1" customWidth="1"/>
    <col min="5" max="9" width="13.6640625" customWidth="1"/>
    <col min="10" max="10" width="7" bestFit="1" customWidth="1"/>
  </cols>
  <sheetData>
    <row r="1" spans="1:8" x14ac:dyDescent="0.3">
      <c r="A1" s="2" t="s">
        <v>211</v>
      </c>
    </row>
    <row r="3" spans="1:8" x14ac:dyDescent="0.3">
      <c r="A3" s="3" t="s">
        <v>71</v>
      </c>
      <c r="B3" s="3" t="s">
        <v>70</v>
      </c>
      <c r="C3" s="3" t="s">
        <v>69</v>
      </c>
      <c r="D3" s="3" t="s">
        <v>18</v>
      </c>
      <c r="E3" s="4" t="s">
        <v>84</v>
      </c>
      <c r="F3" s="7" t="s">
        <v>85</v>
      </c>
    </row>
    <row r="4" spans="1:8" x14ac:dyDescent="0.3">
      <c r="A4" s="5" t="s">
        <v>212</v>
      </c>
      <c r="B4" s="5" t="s">
        <v>213</v>
      </c>
      <c r="C4" s="5" t="s">
        <v>116</v>
      </c>
      <c r="D4" s="5">
        <v>1200</v>
      </c>
      <c r="E4" s="6">
        <v>67.95</v>
      </c>
      <c r="F4" s="6">
        <v>77.95</v>
      </c>
    </row>
    <row r="5" spans="1:8" x14ac:dyDescent="0.3">
      <c r="A5" s="5" t="s">
        <v>114</v>
      </c>
      <c r="B5" s="5" t="s">
        <v>115</v>
      </c>
      <c r="C5" s="5" t="s">
        <v>116</v>
      </c>
      <c r="D5" s="5">
        <v>150</v>
      </c>
      <c r="E5" s="6">
        <v>66.09</v>
      </c>
      <c r="F5" s="6">
        <v>76.09</v>
      </c>
      <c r="G5" s="24"/>
      <c r="H5" s="24"/>
    </row>
    <row r="6" spans="1:8" x14ac:dyDescent="0.3">
      <c r="A6" s="5" t="s">
        <v>117</v>
      </c>
      <c r="B6" s="5" t="s">
        <v>118</v>
      </c>
      <c r="C6" s="5" t="s">
        <v>116</v>
      </c>
      <c r="D6" s="5">
        <v>640</v>
      </c>
      <c r="E6" s="6">
        <v>66.22</v>
      </c>
      <c r="F6" s="6">
        <v>76.22</v>
      </c>
    </row>
    <row r="7" spans="1:8" x14ac:dyDescent="0.3">
      <c r="A7" s="5" t="s">
        <v>119</v>
      </c>
      <c r="B7" s="5" t="s">
        <v>120</v>
      </c>
      <c r="C7" s="5" t="s">
        <v>116</v>
      </c>
      <c r="D7" s="5">
        <v>1170</v>
      </c>
      <c r="E7" s="6">
        <v>68.319999999999993</v>
      </c>
      <c r="F7" s="6">
        <v>89.53</v>
      </c>
      <c r="G7" s="24"/>
    </row>
    <row r="8" spans="1:8" x14ac:dyDescent="0.3">
      <c r="A8" s="5" t="s">
        <v>121</v>
      </c>
      <c r="B8" s="5" t="s">
        <v>122</v>
      </c>
      <c r="C8" s="5" t="s">
        <v>116</v>
      </c>
      <c r="D8" s="5">
        <v>80</v>
      </c>
      <c r="E8" s="6">
        <v>66</v>
      </c>
      <c r="F8" s="6">
        <v>76</v>
      </c>
      <c r="G8" s="24"/>
      <c r="H8" s="24"/>
    </row>
    <row r="9" spans="1:8" x14ac:dyDescent="0.3">
      <c r="A9" s="5" t="s">
        <v>214</v>
      </c>
      <c r="B9" s="5" t="s">
        <v>215</v>
      </c>
      <c r="C9" s="5" t="s">
        <v>116</v>
      </c>
      <c r="D9" s="5">
        <v>3543</v>
      </c>
      <c r="E9" s="6">
        <v>66</v>
      </c>
      <c r="F9" s="6">
        <v>87</v>
      </c>
      <c r="G9" s="24"/>
    </row>
    <row r="10" spans="1:8" x14ac:dyDescent="0.3">
      <c r="A10" s="5" t="s">
        <v>123</v>
      </c>
      <c r="B10" s="5" t="s">
        <v>124</v>
      </c>
      <c r="C10" s="5" t="s">
        <v>116</v>
      </c>
      <c r="D10" s="5">
        <v>105</v>
      </c>
      <c r="E10" s="6">
        <v>68</v>
      </c>
      <c r="F10" s="6">
        <v>80</v>
      </c>
      <c r="G10" s="24"/>
    </row>
    <row r="11" spans="1:8" x14ac:dyDescent="0.3">
      <c r="A11" s="5" t="s">
        <v>125</v>
      </c>
      <c r="B11" s="5" t="s">
        <v>126</v>
      </c>
      <c r="C11" s="5" t="s">
        <v>116</v>
      </c>
      <c r="D11" s="5">
        <v>300</v>
      </c>
      <c r="E11" s="6">
        <v>66</v>
      </c>
      <c r="F11" s="6">
        <v>76</v>
      </c>
      <c r="G11" s="24"/>
    </row>
    <row r="12" spans="1:8" x14ac:dyDescent="0.3">
      <c r="A12" s="5" t="s">
        <v>128</v>
      </c>
      <c r="B12" s="5" t="s">
        <v>129</v>
      </c>
      <c r="C12" s="5" t="s">
        <v>116</v>
      </c>
      <c r="D12" s="5">
        <v>1230</v>
      </c>
      <c r="E12" s="6">
        <v>69.22</v>
      </c>
      <c r="F12" s="6">
        <v>79.22</v>
      </c>
    </row>
    <row r="13" spans="1:8" x14ac:dyDescent="0.3">
      <c r="A13" s="5" t="s">
        <v>130</v>
      </c>
      <c r="B13" s="5" t="s">
        <v>131</v>
      </c>
      <c r="C13" s="5" t="s">
        <v>116</v>
      </c>
      <c r="D13" s="5">
        <v>1935</v>
      </c>
      <c r="E13" s="6">
        <v>69.09</v>
      </c>
      <c r="F13" s="6">
        <v>81.27</v>
      </c>
    </row>
    <row r="14" spans="1:8" x14ac:dyDescent="0.3">
      <c r="A14" s="5" t="s">
        <v>14</v>
      </c>
      <c r="B14" s="5" t="s">
        <v>62</v>
      </c>
      <c r="C14" s="5" t="s">
        <v>116</v>
      </c>
      <c r="D14" s="5">
        <v>240</v>
      </c>
      <c r="E14" s="6">
        <v>68.740000000000009</v>
      </c>
      <c r="F14" s="6">
        <v>78.740000000000009</v>
      </c>
      <c r="G14" s="24"/>
    </row>
    <row r="15" spans="1:8" x14ac:dyDescent="0.3">
      <c r="A15" s="5" t="s">
        <v>16</v>
      </c>
      <c r="B15" s="5" t="s">
        <v>67</v>
      </c>
      <c r="C15" s="5" t="s">
        <v>116</v>
      </c>
      <c r="D15" s="5">
        <v>300</v>
      </c>
      <c r="E15" s="6">
        <v>67.050000000000011</v>
      </c>
      <c r="F15" s="6">
        <v>77.050000000000011</v>
      </c>
      <c r="G15" s="24"/>
      <c r="H15" s="24"/>
    </row>
    <row r="17" spans="1:9" x14ac:dyDescent="0.3">
      <c r="A17" s="3" t="s">
        <v>71</v>
      </c>
      <c r="B17" s="3" t="s">
        <v>70</v>
      </c>
      <c r="C17" s="3" t="s">
        <v>69</v>
      </c>
      <c r="D17" s="3" t="s">
        <v>18</v>
      </c>
      <c r="E17" s="4" t="s">
        <v>81</v>
      </c>
    </row>
    <row r="18" spans="1:9" x14ac:dyDescent="0.3">
      <c r="A18" s="19" t="s">
        <v>214</v>
      </c>
      <c r="B18" s="19" t="s">
        <v>215</v>
      </c>
      <c r="C18" s="19" t="s">
        <v>133</v>
      </c>
      <c r="D18" s="19">
        <v>4</v>
      </c>
      <c r="E18" s="18">
        <v>62</v>
      </c>
      <c r="F18" s="26"/>
    </row>
    <row r="19" spans="1:9" x14ac:dyDescent="0.3">
      <c r="A19" s="19" t="s">
        <v>123</v>
      </c>
      <c r="B19" s="19" t="s">
        <v>124</v>
      </c>
      <c r="C19" s="19" t="s">
        <v>133</v>
      </c>
      <c r="D19" s="19">
        <v>57</v>
      </c>
      <c r="E19" s="18">
        <v>61</v>
      </c>
      <c r="F19" s="26"/>
    </row>
    <row r="20" spans="1:9" x14ac:dyDescent="0.3">
      <c r="A20" s="19" t="s">
        <v>130</v>
      </c>
      <c r="B20" s="19" t="s">
        <v>131</v>
      </c>
      <c r="C20" s="19" t="s">
        <v>133</v>
      </c>
      <c r="D20" s="19">
        <v>85</v>
      </c>
      <c r="E20" s="18">
        <v>61.9</v>
      </c>
      <c r="F20" s="26"/>
    </row>
    <row r="22" spans="1:9" x14ac:dyDescent="0.3">
      <c r="A22" s="3" t="s">
        <v>71</v>
      </c>
      <c r="B22" s="3" t="s">
        <v>70</v>
      </c>
      <c r="C22" s="3" t="s">
        <v>69</v>
      </c>
      <c r="D22" s="3" t="s">
        <v>18</v>
      </c>
      <c r="E22" s="4" t="s">
        <v>86</v>
      </c>
    </row>
    <row r="23" spans="1:9" x14ac:dyDescent="0.3">
      <c r="A23" s="5" t="s">
        <v>134</v>
      </c>
      <c r="B23" s="5" t="s">
        <v>135</v>
      </c>
      <c r="C23" s="5" t="s">
        <v>136</v>
      </c>
      <c r="D23" s="5">
        <v>413</v>
      </c>
      <c r="E23" s="6">
        <v>72.95</v>
      </c>
      <c r="F23" s="26"/>
    </row>
    <row r="24" spans="1:9" x14ac:dyDescent="0.3">
      <c r="A24" s="5" t="s">
        <v>137</v>
      </c>
      <c r="B24" s="5" t="s">
        <v>138</v>
      </c>
      <c r="C24" s="5" t="s">
        <v>136</v>
      </c>
      <c r="D24" s="5">
        <v>15</v>
      </c>
      <c r="E24" s="6">
        <v>72.099999999999994</v>
      </c>
      <c r="F24" s="26"/>
    </row>
    <row r="25" spans="1:9" x14ac:dyDescent="0.3">
      <c r="A25" s="5" t="s">
        <v>139</v>
      </c>
      <c r="B25" s="5" t="s">
        <v>140</v>
      </c>
      <c r="C25" s="5" t="s">
        <v>136</v>
      </c>
      <c r="D25" s="5">
        <v>240</v>
      </c>
      <c r="E25" s="6">
        <v>72</v>
      </c>
      <c r="F25" s="26"/>
    </row>
    <row r="27" spans="1:9" x14ac:dyDescent="0.3">
      <c r="A27" s="3" t="s">
        <v>71</v>
      </c>
      <c r="B27" s="3" t="s">
        <v>70</v>
      </c>
      <c r="C27" s="3" t="s">
        <v>69</v>
      </c>
      <c r="D27" s="3" t="s">
        <v>18</v>
      </c>
      <c r="E27" s="8" t="s">
        <v>87</v>
      </c>
      <c r="F27" s="9" t="s">
        <v>88</v>
      </c>
      <c r="G27" s="10" t="s">
        <v>89</v>
      </c>
      <c r="H27" s="10" t="s">
        <v>90</v>
      </c>
      <c r="I27" s="11" t="s">
        <v>91</v>
      </c>
    </row>
    <row r="28" spans="1:9" x14ac:dyDescent="0.3">
      <c r="A28" s="5" t="s">
        <v>141</v>
      </c>
      <c r="B28" s="5" t="s">
        <v>142</v>
      </c>
      <c r="C28" s="5" t="s">
        <v>143</v>
      </c>
      <c r="D28" s="5">
        <v>924</v>
      </c>
      <c r="E28" s="6">
        <v>248.76</v>
      </c>
      <c r="F28" s="6">
        <v>258.76</v>
      </c>
      <c r="G28" s="6">
        <v>258.76</v>
      </c>
      <c r="H28" s="6">
        <v>248.76</v>
      </c>
      <c r="I28" s="6">
        <v>148.76</v>
      </c>
    </row>
    <row r="29" spans="1:9" x14ac:dyDescent="0.3">
      <c r="A29" s="5" t="s">
        <v>144</v>
      </c>
      <c r="B29" s="5" t="s">
        <v>145</v>
      </c>
      <c r="C29" s="5" t="s">
        <v>143</v>
      </c>
      <c r="D29" s="5">
        <v>110</v>
      </c>
      <c r="E29" s="6">
        <v>240</v>
      </c>
      <c r="F29" s="6">
        <v>250</v>
      </c>
      <c r="G29" s="6">
        <v>250</v>
      </c>
      <c r="H29" s="6">
        <v>240</v>
      </c>
      <c r="I29" s="6">
        <v>140</v>
      </c>
    </row>
    <row r="30" spans="1:9" x14ac:dyDescent="0.3">
      <c r="A30" s="5" t="s">
        <v>148</v>
      </c>
      <c r="B30" s="5" t="s">
        <v>149</v>
      </c>
      <c r="C30" s="5" t="s">
        <v>143</v>
      </c>
      <c r="D30" s="5">
        <v>932</v>
      </c>
      <c r="E30" s="6">
        <v>245</v>
      </c>
      <c r="F30" s="6">
        <v>255</v>
      </c>
      <c r="G30" s="6">
        <v>255</v>
      </c>
      <c r="H30" s="6">
        <v>245</v>
      </c>
      <c r="I30" s="6">
        <v>198</v>
      </c>
    </row>
    <row r="31" spans="1:9" x14ac:dyDescent="0.3">
      <c r="A31" s="5" t="s">
        <v>146</v>
      </c>
      <c r="B31" s="5" t="s">
        <v>147</v>
      </c>
      <c r="C31" s="5" t="s">
        <v>143</v>
      </c>
      <c r="D31" s="5">
        <v>1030</v>
      </c>
      <c r="E31" s="6">
        <v>241.31</v>
      </c>
      <c r="F31" s="6">
        <v>251.31</v>
      </c>
      <c r="G31" s="6">
        <v>251.31</v>
      </c>
      <c r="H31" s="6">
        <v>241.31</v>
      </c>
      <c r="I31" s="6">
        <v>141.31</v>
      </c>
    </row>
    <row r="33" spans="1:8" x14ac:dyDescent="0.3">
      <c r="A33" s="3" t="s">
        <v>71</v>
      </c>
      <c r="B33" s="3" t="s">
        <v>70</v>
      </c>
      <c r="C33" s="3" t="s">
        <v>69</v>
      </c>
      <c r="D33" s="3" t="s">
        <v>18</v>
      </c>
      <c r="E33" s="3" t="s">
        <v>92</v>
      </c>
    </row>
    <row r="34" spans="1:8" x14ac:dyDescent="0.3">
      <c r="A34" s="5" t="s">
        <v>144</v>
      </c>
      <c r="B34" s="5" t="s">
        <v>145</v>
      </c>
      <c r="C34" s="5" t="s">
        <v>150</v>
      </c>
      <c r="D34" s="5">
        <v>950</v>
      </c>
      <c r="E34" s="6">
        <v>72</v>
      </c>
    </row>
    <row r="35" spans="1:8" x14ac:dyDescent="0.3">
      <c r="A35" s="5" t="s">
        <v>148</v>
      </c>
      <c r="B35" s="5" t="s">
        <v>149</v>
      </c>
      <c r="C35" s="5" t="s">
        <v>150</v>
      </c>
      <c r="D35" s="5">
        <v>520</v>
      </c>
      <c r="E35" s="6">
        <v>72</v>
      </c>
    </row>
    <row r="36" spans="1:8" x14ac:dyDescent="0.3">
      <c r="A36" s="5" t="s">
        <v>139</v>
      </c>
      <c r="B36" s="5" t="s">
        <v>140</v>
      </c>
      <c r="C36" s="5" t="s">
        <v>150</v>
      </c>
      <c r="D36" s="5">
        <v>200</v>
      </c>
      <c r="E36" s="6">
        <v>72</v>
      </c>
    </row>
    <row r="38" spans="1:8" x14ac:dyDescent="0.3">
      <c r="A38" s="3" t="s">
        <v>71</v>
      </c>
      <c r="B38" s="3" t="s">
        <v>70</v>
      </c>
      <c r="C38" s="3" t="s">
        <v>69</v>
      </c>
      <c r="D38" s="3" t="s">
        <v>18</v>
      </c>
      <c r="E38" s="4" t="s">
        <v>93</v>
      </c>
      <c r="F38" s="12" t="s">
        <v>94</v>
      </c>
      <c r="G38" s="13" t="s">
        <v>95</v>
      </c>
      <c r="H38" s="13" t="s">
        <v>96</v>
      </c>
    </row>
    <row r="39" spans="1:8" x14ac:dyDescent="0.3">
      <c r="A39" s="5" t="s">
        <v>132</v>
      </c>
      <c r="B39" s="5" t="s">
        <v>41</v>
      </c>
      <c r="C39" s="5" t="s">
        <v>150</v>
      </c>
      <c r="D39" s="5">
        <v>3500</v>
      </c>
      <c r="E39" s="19">
        <v>102.83</v>
      </c>
      <c r="F39" s="19">
        <v>122.83</v>
      </c>
      <c r="G39" s="19">
        <v>132.83000000000001</v>
      </c>
      <c r="H39" s="6">
        <v>140</v>
      </c>
    </row>
    <row r="40" spans="1:8" x14ac:dyDescent="0.3">
      <c r="A40" s="5" t="s">
        <v>132</v>
      </c>
      <c r="B40" s="5" t="s">
        <v>158</v>
      </c>
      <c r="C40" s="5" t="s">
        <v>150</v>
      </c>
      <c r="D40" s="5">
        <v>3396</v>
      </c>
      <c r="E40" s="18">
        <v>102.77</v>
      </c>
      <c r="F40" s="18">
        <v>122.77</v>
      </c>
      <c r="G40" s="18">
        <v>132.77000000000001</v>
      </c>
      <c r="H40" s="6">
        <v>140</v>
      </c>
    </row>
    <row r="41" spans="1:8" x14ac:dyDescent="0.3">
      <c r="A41" s="5" t="s">
        <v>144</v>
      </c>
      <c r="B41" s="5" t="s">
        <v>145</v>
      </c>
      <c r="C41" s="5" t="s">
        <v>150</v>
      </c>
      <c r="D41" s="5">
        <v>5000</v>
      </c>
      <c r="E41" s="18">
        <v>100.96</v>
      </c>
      <c r="F41" s="18">
        <v>122.1</v>
      </c>
      <c r="G41" s="18">
        <v>131.82</v>
      </c>
      <c r="H41" s="6">
        <v>140</v>
      </c>
    </row>
    <row r="42" spans="1:8" x14ac:dyDescent="0.3">
      <c r="A42" s="5" t="s">
        <v>137</v>
      </c>
      <c r="B42" s="5" t="s">
        <v>138</v>
      </c>
      <c r="C42" s="5" t="s">
        <v>150</v>
      </c>
      <c r="D42" s="5">
        <v>230</v>
      </c>
      <c r="E42" s="18">
        <v>100.34</v>
      </c>
      <c r="F42" s="18">
        <v>120.34</v>
      </c>
      <c r="G42" s="18">
        <v>130.34</v>
      </c>
      <c r="H42" s="6">
        <v>140</v>
      </c>
    </row>
    <row r="43" spans="1:8" x14ac:dyDescent="0.3">
      <c r="A43" s="5" t="s">
        <v>148</v>
      </c>
      <c r="B43" s="5" t="s">
        <v>149</v>
      </c>
      <c r="C43" s="5" t="s">
        <v>150</v>
      </c>
      <c r="D43" s="5">
        <v>21000</v>
      </c>
      <c r="E43" s="18">
        <v>123.06</v>
      </c>
      <c r="F43" s="18">
        <v>151.63999999999999</v>
      </c>
      <c r="G43" s="18">
        <v>164.5</v>
      </c>
      <c r="H43" s="6">
        <v>180.58</v>
      </c>
    </row>
    <row r="44" spans="1:8" x14ac:dyDescent="0.3">
      <c r="A44" s="5" t="s">
        <v>152</v>
      </c>
      <c r="B44" s="5" t="s">
        <v>153</v>
      </c>
      <c r="C44" s="5" t="s">
        <v>150</v>
      </c>
      <c r="D44" s="5">
        <v>1634</v>
      </c>
      <c r="E44" s="18">
        <v>100</v>
      </c>
      <c r="F44" s="18">
        <v>122.96</v>
      </c>
      <c r="G44" s="18">
        <v>130</v>
      </c>
      <c r="H44" s="6">
        <v>140</v>
      </c>
    </row>
    <row r="45" spans="1:8" x14ac:dyDescent="0.3">
      <c r="A45" s="5" t="s">
        <v>156</v>
      </c>
      <c r="B45" s="5" t="s">
        <v>157</v>
      </c>
      <c r="C45" s="5" t="s">
        <v>150</v>
      </c>
      <c r="D45" s="5">
        <v>2050</v>
      </c>
      <c r="E45" s="18">
        <v>100</v>
      </c>
      <c r="F45" s="18">
        <v>120.65</v>
      </c>
      <c r="G45" s="18">
        <v>136.66</v>
      </c>
      <c r="H45" s="6">
        <v>140.52000000000001</v>
      </c>
    </row>
    <row r="46" spans="1:8" x14ac:dyDescent="0.3">
      <c r="A46" s="5" t="s">
        <v>146</v>
      </c>
      <c r="B46" s="5" t="s">
        <v>147</v>
      </c>
      <c r="C46" s="5" t="s">
        <v>150</v>
      </c>
      <c r="D46" s="5">
        <v>12540</v>
      </c>
      <c r="E46" s="19">
        <v>100.14</v>
      </c>
      <c r="F46" s="19">
        <v>120.14</v>
      </c>
      <c r="G46" s="19">
        <v>130.13999999999999</v>
      </c>
      <c r="H46" s="6">
        <v>141.72999999999999</v>
      </c>
    </row>
    <row r="48" spans="1:8" x14ac:dyDescent="0.3">
      <c r="A48" s="3" t="s">
        <v>71</v>
      </c>
      <c r="B48" s="3" t="s">
        <v>70</v>
      </c>
      <c r="C48" s="3" t="s">
        <v>69</v>
      </c>
      <c r="D48" s="3" t="s">
        <v>18</v>
      </c>
      <c r="E48" s="4" t="s">
        <v>97</v>
      </c>
      <c r="F48" s="14" t="s">
        <v>98</v>
      </c>
      <c r="G48" s="15" t="s">
        <v>99</v>
      </c>
    </row>
    <row r="49" spans="1:7" x14ac:dyDescent="0.3">
      <c r="A49" s="5" t="s">
        <v>132</v>
      </c>
      <c r="B49" s="5" t="s">
        <v>41</v>
      </c>
      <c r="C49" s="5" t="s">
        <v>151</v>
      </c>
      <c r="D49" s="5">
        <v>480</v>
      </c>
      <c r="E49" s="18">
        <v>61</v>
      </c>
      <c r="F49" s="18">
        <v>71</v>
      </c>
      <c r="G49" s="18">
        <v>76</v>
      </c>
    </row>
    <row r="50" spans="1:7" x14ac:dyDescent="0.3">
      <c r="A50" s="5" t="s">
        <v>121</v>
      </c>
      <c r="B50" s="5" t="s">
        <v>122</v>
      </c>
      <c r="C50" s="5" t="s">
        <v>151</v>
      </c>
      <c r="D50" s="5">
        <v>80</v>
      </c>
      <c r="E50" s="18">
        <v>60</v>
      </c>
      <c r="F50" s="18">
        <v>70</v>
      </c>
      <c r="G50" s="18">
        <v>75</v>
      </c>
    </row>
    <row r="51" spans="1:7" x14ac:dyDescent="0.3">
      <c r="A51" s="5" t="s">
        <v>152</v>
      </c>
      <c r="B51" s="5" t="s">
        <v>153</v>
      </c>
      <c r="C51" s="5" t="s">
        <v>151</v>
      </c>
      <c r="D51" s="5">
        <v>3396</v>
      </c>
      <c r="E51" s="18">
        <v>64.87</v>
      </c>
      <c r="F51" s="18">
        <v>86.49</v>
      </c>
      <c r="G51" s="18">
        <v>94.39</v>
      </c>
    </row>
    <row r="52" spans="1:7" x14ac:dyDescent="0.3">
      <c r="A52" s="5" t="s">
        <v>154</v>
      </c>
      <c r="B52" s="5" t="s">
        <v>155</v>
      </c>
      <c r="C52" s="5" t="s">
        <v>151</v>
      </c>
      <c r="D52" s="5">
        <v>280</v>
      </c>
      <c r="E52" s="18">
        <v>60</v>
      </c>
      <c r="F52" s="18">
        <v>70</v>
      </c>
      <c r="G52" s="18">
        <v>75</v>
      </c>
    </row>
    <row r="53" spans="1:7" x14ac:dyDescent="0.3">
      <c r="A53" s="5" t="s">
        <v>123</v>
      </c>
      <c r="B53" s="5" t="s">
        <v>124</v>
      </c>
      <c r="C53" s="5" t="s">
        <v>151</v>
      </c>
      <c r="D53" s="5">
        <v>105</v>
      </c>
      <c r="E53" s="18">
        <v>60</v>
      </c>
      <c r="F53" s="18">
        <v>75</v>
      </c>
      <c r="G53" s="18">
        <v>80</v>
      </c>
    </row>
    <row r="54" spans="1:7" x14ac:dyDescent="0.3">
      <c r="A54" s="5" t="s">
        <v>156</v>
      </c>
      <c r="B54" s="5" t="s">
        <v>157</v>
      </c>
      <c r="C54" s="5" t="s">
        <v>151</v>
      </c>
      <c r="D54" s="5">
        <v>90</v>
      </c>
      <c r="E54" s="18">
        <v>60.05</v>
      </c>
      <c r="F54" s="18">
        <v>70.05</v>
      </c>
      <c r="G54" s="18">
        <v>75.05</v>
      </c>
    </row>
    <row r="55" spans="1:7" x14ac:dyDescent="0.3">
      <c r="A55" s="5" t="s">
        <v>130</v>
      </c>
      <c r="B55" s="5" t="s">
        <v>131</v>
      </c>
      <c r="C55" s="5" t="s">
        <v>151</v>
      </c>
      <c r="D55" s="5">
        <v>190</v>
      </c>
      <c r="E55" s="18">
        <v>65.11</v>
      </c>
      <c r="F55" s="18">
        <v>70.11</v>
      </c>
      <c r="G55" s="18">
        <v>76.11</v>
      </c>
    </row>
    <row r="56" spans="1:7" x14ac:dyDescent="0.3">
      <c r="A56" s="5" t="s">
        <v>14</v>
      </c>
      <c r="B56" s="5" t="s">
        <v>62</v>
      </c>
      <c r="C56" s="5" t="s">
        <v>151</v>
      </c>
      <c r="D56" s="5">
        <v>50</v>
      </c>
      <c r="E56" s="18">
        <v>60</v>
      </c>
      <c r="F56" s="18">
        <v>70</v>
      </c>
      <c r="G56" s="18">
        <v>75</v>
      </c>
    </row>
    <row r="57" spans="1:7" x14ac:dyDescent="0.3">
      <c r="A57" s="5" t="s">
        <v>16</v>
      </c>
      <c r="B57" s="5" t="s">
        <v>67</v>
      </c>
      <c r="C57" s="5" t="s">
        <v>151</v>
      </c>
      <c r="D57" s="5">
        <v>110</v>
      </c>
      <c r="E57" s="18">
        <v>60</v>
      </c>
      <c r="F57" s="18">
        <v>70</v>
      </c>
      <c r="G57" s="18">
        <v>75</v>
      </c>
    </row>
    <row r="59" spans="1:7" x14ac:dyDescent="0.3">
      <c r="A59" t="s">
        <v>100</v>
      </c>
    </row>
    <row r="60" spans="1:7" x14ac:dyDescent="0.3">
      <c r="A60" t="s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0F45-F99F-475B-B152-D48146F09B4C}">
  <sheetPr>
    <pageSetUpPr fitToPage="1"/>
  </sheetPr>
  <dimension ref="A1:E87"/>
  <sheetViews>
    <sheetView workbookViewId="0">
      <pane ySplit="3" topLeftCell="A4" activePane="bottomLeft" state="frozen"/>
      <selection pane="bottomLeft" activeCell="E10" sqref="E10"/>
    </sheetView>
  </sheetViews>
  <sheetFormatPr defaultRowHeight="14.4" x14ac:dyDescent="0.3"/>
  <cols>
    <col min="1" max="1" width="23.109375" customWidth="1"/>
    <col min="2" max="2" width="18.5546875" customWidth="1"/>
    <col min="3" max="3" width="20.77734375" customWidth="1"/>
    <col min="4" max="4" width="12" style="1" bestFit="1" customWidth="1"/>
    <col min="5" max="5" width="13.5546875" style="1" bestFit="1" customWidth="1"/>
  </cols>
  <sheetData>
    <row r="1" spans="1:5" x14ac:dyDescent="0.3">
      <c r="A1" s="2" t="s">
        <v>211</v>
      </c>
    </row>
    <row r="3" spans="1:5" x14ac:dyDescent="0.3">
      <c r="A3" s="20" t="s">
        <v>71</v>
      </c>
      <c r="B3" s="20" t="s">
        <v>70</v>
      </c>
      <c r="C3" s="20" t="s">
        <v>69</v>
      </c>
      <c r="D3" s="21" t="s">
        <v>18</v>
      </c>
      <c r="E3" s="21" t="s">
        <v>101</v>
      </c>
    </row>
    <row r="4" spans="1:5" x14ac:dyDescent="0.3">
      <c r="A4" s="19" t="s">
        <v>104</v>
      </c>
      <c r="B4" s="19" t="s">
        <v>62</v>
      </c>
      <c r="C4" s="19" t="s">
        <v>19</v>
      </c>
      <c r="D4" s="22">
        <v>185</v>
      </c>
      <c r="E4" s="23">
        <v>57</v>
      </c>
    </row>
    <row r="5" spans="1:5" x14ac:dyDescent="0.3">
      <c r="A5" s="19" t="s">
        <v>104</v>
      </c>
      <c r="B5" s="19" t="s">
        <v>62</v>
      </c>
      <c r="C5" s="19" t="s">
        <v>20</v>
      </c>
      <c r="D5" s="22">
        <v>65</v>
      </c>
      <c r="E5" s="23">
        <v>44</v>
      </c>
    </row>
    <row r="6" spans="1:5" x14ac:dyDescent="0.3">
      <c r="A6" s="19" t="s">
        <v>0</v>
      </c>
      <c r="B6" s="19" t="s">
        <v>34</v>
      </c>
      <c r="C6" s="19" t="s">
        <v>19</v>
      </c>
      <c r="D6" s="22">
        <v>4500</v>
      </c>
      <c r="E6" s="23">
        <v>64.900000000000006</v>
      </c>
    </row>
    <row r="7" spans="1:5" x14ac:dyDescent="0.3">
      <c r="A7" s="19" t="s">
        <v>0</v>
      </c>
      <c r="B7" s="19" t="s">
        <v>34</v>
      </c>
      <c r="C7" s="19" t="s">
        <v>20</v>
      </c>
      <c r="D7" s="22">
        <v>375</v>
      </c>
      <c r="E7" s="23">
        <v>44.02</v>
      </c>
    </row>
    <row r="8" spans="1:5" x14ac:dyDescent="0.3">
      <c r="A8" s="19" t="s">
        <v>0</v>
      </c>
      <c r="B8" s="19" t="s">
        <v>34</v>
      </c>
      <c r="C8" s="19" t="s">
        <v>35</v>
      </c>
      <c r="D8" s="22">
        <v>95</v>
      </c>
      <c r="E8" s="23">
        <v>44</v>
      </c>
    </row>
    <row r="9" spans="1:5" x14ac:dyDescent="0.3">
      <c r="A9" s="19" t="s">
        <v>1</v>
      </c>
      <c r="B9" s="19" t="s">
        <v>37</v>
      </c>
      <c r="C9" s="19" t="s">
        <v>22</v>
      </c>
      <c r="D9" s="22">
        <v>350</v>
      </c>
      <c r="E9" s="23">
        <v>63</v>
      </c>
    </row>
    <row r="10" spans="1:5" x14ac:dyDescent="0.3">
      <c r="A10" s="19" t="s">
        <v>102</v>
      </c>
      <c r="B10" s="19" t="s">
        <v>43</v>
      </c>
      <c r="C10" s="19" t="s">
        <v>19</v>
      </c>
      <c r="D10" s="22">
        <v>5000</v>
      </c>
      <c r="E10" s="23">
        <v>70.239999999999995</v>
      </c>
    </row>
    <row r="11" spans="1:5" x14ac:dyDescent="0.3">
      <c r="A11" s="19" t="s">
        <v>102</v>
      </c>
      <c r="B11" s="19" t="s">
        <v>43</v>
      </c>
      <c r="C11" s="19" t="s">
        <v>20</v>
      </c>
      <c r="D11" s="22">
        <v>1000</v>
      </c>
      <c r="E11" s="23">
        <v>49.34</v>
      </c>
    </row>
    <row r="12" spans="1:5" x14ac:dyDescent="0.3">
      <c r="A12" s="19" t="s">
        <v>2</v>
      </c>
      <c r="B12" s="19" t="s">
        <v>38</v>
      </c>
      <c r="C12" s="19" t="s">
        <v>20</v>
      </c>
      <c r="D12" s="22">
        <v>7705</v>
      </c>
      <c r="E12" s="23">
        <v>44.14</v>
      </c>
    </row>
    <row r="13" spans="1:5" x14ac:dyDescent="0.3">
      <c r="A13" s="19" t="s">
        <v>2</v>
      </c>
      <c r="B13" s="19" t="s">
        <v>38</v>
      </c>
      <c r="C13" s="19" t="s">
        <v>35</v>
      </c>
      <c r="D13" s="22">
        <v>4269</v>
      </c>
      <c r="E13" s="23">
        <v>45.03</v>
      </c>
    </row>
    <row r="14" spans="1:5" x14ac:dyDescent="0.3">
      <c r="A14" s="19" t="s">
        <v>2</v>
      </c>
      <c r="B14" s="19" t="s">
        <v>38</v>
      </c>
      <c r="C14" s="19" t="s">
        <v>39</v>
      </c>
      <c r="D14" s="22">
        <v>5000</v>
      </c>
      <c r="E14" s="23">
        <v>55.75</v>
      </c>
    </row>
    <row r="15" spans="1:5" x14ac:dyDescent="0.3">
      <c r="A15" s="19" t="s">
        <v>2</v>
      </c>
      <c r="B15" s="19" t="s">
        <v>38</v>
      </c>
      <c r="C15" s="19" t="s">
        <v>40</v>
      </c>
      <c r="D15" s="22">
        <v>4737</v>
      </c>
      <c r="E15" s="23">
        <v>56.06</v>
      </c>
    </row>
    <row r="16" spans="1:5" x14ac:dyDescent="0.3">
      <c r="A16" s="19" t="s">
        <v>3</v>
      </c>
      <c r="B16" s="19" t="s">
        <v>42</v>
      </c>
      <c r="C16" s="19" t="s">
        <v>19</v>
      </c>
      <c r="D16" s="22">
        <v>485</v>
      </c>
      <c r="E16" s="23">
        <v>57.05</v>
      </c>
    </row>
    <row r="17" spans="1:5" x14ac:dyDescent="0.3">
      <c r="A17" s="19" t="s">
        <v>3</v>
      </c>
      <c r="B17" s="19" t="s">
        <v>42</v>
      </c>
      <c r="C17" s="19" t="s">
        <v>20</v>
      </c>
      <c r="D17" s="22">
        <v>2000</v>
      </c>
      <c r="E17" s="23">
        <v>46.79</v>
      </c>
    </row>
    <row r="18" spans="1:5" x14ac:dyDescent="0.3">
      <c r="A18" s="19" t="s">
        <v>3</v>
      </c>
      <c r="B18" s="19" t="s">
        <v>42</v>
      </c>
      <c r="C18" s="19" t="s">
        <v>35</v>
      </c>
      <c r="D18" s="22">
        <v>300</v>
      </c>
      <c r="E18" s="23">
        <v>48</v>
      </c>
    </row>
    <row r="19" spans="1:5" x14ac:dyDescent="0.3">
      <c r="A19" s="19" t="s">
        <v>105</v>
      </c>
      <c r="B19" s="19" t="s">
        <v>103</v>
      </c>
      <c r="C19" s="19" t="s">
        <v>20</v>
      </c>
      <c r="D19" s="22">
        <v>3471</v>
      </c>
      <c r="E19" s="23">
        <v>45.46</v>
      </c>
    </row>
    <row r="20" spans="1:5" x14ac:dyDescent="0.3">
      <c r="A20" s="19" t="s">
        <v>105</v>
      </c>
      <c r="B20" s="19" t="s">
        <v>103</v>
      </c>
      <c r="C20" s="19" t="s">
        <v>35</v>
      </c>
      <c r="D20" s="22">
        <v>1173</v>
      </c>
      <c r="E20" s="23">
        <v>45.69</v>
      </c>
    </row>
    <row r="21" spans="1:5" x14ac:dyDescent="0.3">
      <c r="A21" s="19" t="s">
        <v>23</v>
      </c>
      <c r="B21" s="19" t="s">
        <v>45</v>
      </c>
      <c r="C21" s="19" t="s">
        <v>24</v>
      </c>
      <c r="D21" s="22">
        <v>47615</v>
      </c>
      <c r="E21" s="23">
        <v>51</v>
      </c>
    </row>
    <row r="22" spans="1:5" x14ac:dyDescent="0.3">
      <c r="A22" s="19" t="s">
        <v>4</v>
      </c>
      <c r="B22" s="19" t="s">
        <v>46</v>
      </c>
      <c r="C22" s="19" t="s">
        <v>20</v>
      </c>
      <c r="D22" s="22">
        <v>10730</v>
      </c>
      <c r="E22" s="23">
        <v>44.01</v>
      </c>
    </row>
    <row r="23" spans="1:5" x14ac:dyDescent="0.3">
      <c r="A23" s="19" t="s">
        <v>4</v>
      </c>
      <c r="B23" s="19" t="s">
        <v>46</v>
      </c>
      <c r="C23" s="19" t="s">
        <v>35</v>
      </c>
      <c r="D23" s="22">
        <v>4322</v>
      </c>
      <c r="E23" s="23">
        <v>44.02</v>
      </c>
    </row>
    <row r="24" spans="1:5" x14ac:dyDescent="0.3">
      <c r="A24" s="19" t="s">
        <v>4</v>
      </c>
      <c r="B24" s="19" t="s">
        <v>46</v>
      </c>
      <c r="C24" s="19" t="s">
        <v>39</v>
      </c>
      <c r="D24" s="22">
        <v>7919</v>
      </c>
      <c r="E24" s="23">
        <v>55.28</v>
      </c>
    </row>
    <row r="25" spans="1:5" x14ac:dyDescent="0.3">
      <c r="A25" s="19" t="s">
        <v>4</v>
      </c>
      <c r="B25" s="19" t="s">
        <v>46</v>
      </c>
      <c r="C25" s="19" t="s">
        <v>40</v>
      </c>
      <c r="D25" s="22">
        <v>15000</v>
      </c>
      <c r="E25" s="23">
        <v>55.59</v>
      </c>
    </row>
    <row r="26" spans="1:5" x14ac:dyDescent="0.3">
      <c r="A26" s="19" t="s">
        <v>5</v>
      </c>
      <c r="B26" s="19" t="s">
        <v>47</v>
      </c>
      <c r="C26" s="19" t="s">
        <v>20</v>
      </c>
      <c r="D26" s="22">
        <v>3225</v>
      </c>
      <c r="E26" s="23">
        <v>44.34</v>
      </c>
    </row>
    <row r="27" spans="1:5" x14ac:dyDescent="0.3">
      <c r="A27" s="19" t="s">
        <v>5</v>
      </c>
      <c r="B27" s="19" t="s">
        <v>47</v>
      </c>
      <c r="C27" s="19" t="s">
        <v>35</v>
      </c>
      <c r="D27" s="22">
        <v>4277</v>
      </c>
      <c r="E27" s="23">
        <v>44.45</v>
      </c>
    </row>
    <row r="28" spans="1:5" x14ac:dyDescent="0.3">
      <c r="A28" s="19" t="s">
        <v>5</v>
      </c>
      <c r="B28" s="19" t="s">
        <v>47</v>
      </c>
      <c r="C28" s="19" t="s">
        <v>39</v>
      </c>
      <c r="D28" s="22">
        <v>2015</v>
      </c>
      <c r="E28" s="23">
        <v>55</v>
      </c>
    </row>
    <row r="29" spans="1:5" x14ac:dyDescent="0.3">
      <c r="A29" s="19" t="s">
        <v>5</v>
      </c>
      <c r="B29" s="19" t="s">
        <v>47</v>
      </c>
      <c r="C29" s="19" t="s">
        <v>40</v>
      </c>
      <c r="D29" s="22">
        <v>8000</v>
      </c>
      <c r="E29" s="23">
        <v>55.56</v>
      </c>
    </row>
    <row r="30" spans="1:5" x14ac:dyDescent="0.3">
      <c r="A30" s="19" t="s">
        <v>6</v>
      </c>
      <c r="B30" s="19" t="s">
        <v>109</v>
      </c>
      <c r="C30" s="19" t="s">
        <v>20</v>
      </c>
      <c r="D30" s="22">
        <v>1344</v>
      </c>
      <c r="E30" s="23">
        <v>42.2</v>
      </c>
    </row>
    <row r="31" spans="1:5" x14ac:dyDescent="0.3">
      <c r="A31" s="19" t="s">
        <v>6</v>
      </c>
      <c r="B31" s="19" t="s">
        <v>109</v>
      </c>
      <c r="C31" s="19" t="s">
        <v>35</v>
      </c>
      <c r="D31" s="22">
        <v>541</v>
      </c>
      <c r="E31" s="23">
        <v>42.5</v>
      </c>
    </row>
    <row r="32" spans="1:5" x14ac:dyDescent="0.3">
      <c r="A32" s="19" t="s">
        <v>106</v>
      </c>
      <c r="B32" s="19" t="s">
        <v>48</v>
      </c>
      <c r="C32" s="19" t="s">
        <v>21</v>
      </c>
      <c r="D32" s="22">
        <v>31618</v>
      </c>
      <c r="E32" s="23">
        <v>65.62</v>
      </c>
    </row>
    <row r="33" spans="1:5" x14ac:dyDescent="0.3">
      <c r="A33" s="19" t="s">
        <v>106</v>
      </c>
      <c r="B33" s="19" t="s">
        <v>48</v>
      </c>
      <c r="C33" s="19" t="s">
        <v>22</v>
      </c>
      <c r="D33" s="22">
        <v>17000</v>
      </c>
      <c r="E33" s="23">
        <v>64.98</v>
      </c>
    </row>
    <row r="34" spans="1:5" x14ac:dyDescent="0.3">
      <c r="A34" s="19" t="s">
        <v>216</v>
      </c>
      <c r="B34" s="19" t="s">
        <v>49</v>
      </c>
      <c r="C34" s="19" t="s">
        <v>19</v>
      </c>
      <c r="D34" s="22">
        <v>365</v>
      </c>
      <c r="E34" s="23">
        <v>57</v>
      </c>
    </row>
    <row r="35" spans="1:5" x14ac:dyDescent="0.3">
      <c r="A35" s="19" t="s">
        <v>216</v>
      </c>
      <c r="B35" s="19" t="s">
        <v>50</v>
      </c>
      <c r="C35" s="19" t="s">
        <v>19</v>
      </c>
      <c r="D35" s="22">
        <v>650</v>
      </c>
      <c r="E35" s="23">
        <v>57</v>
      </c>
    </row>
    <row r="36" spans="1:5" x14ac:dyDescent="0.3">
      <c r="A36" s="19" t="s">
        <v>216</v>
      </c>
      <c r="B36" s="19" t="s">
        <v>51</v>
      </c>
      <c r="C36" s="19" t="s">
        <v>19</v>
      </c>
      <c r="D36" s="22">
        <v>810</v>
      </c>
      <c r="E36" s="23">
        <v>57</v>
      </c>
    </row>
    <row r="37" spans="1:5" x14ac:dyDescent="0.3">
      <c r="A37" s="19" t="s">
        <v>216</v>
      </c>
      <c r="B37" s="19" t="s">
        <v>51</v>
      </c>
      <c r="C37" s="19" t="s">
        <v>20</v>
      </c>
      <c r="D37" s="22">
        <v>55</v>
      </c>
      <c r="E37" s="23">
        <v>44</v>
      </c>
    </row>
    <row r="38" spans="1:5" x14ac:dyDescent="0.3">
      <c r="A38" s="19" t="s">
        <v>7</v>
      </c>
      <c r="B38" s="19" t="s">
        <v>53</v>
      </c>
      <c r="C38" s="19" t="s">
        <v>19</v>
      </c>
      <c r="D38" s="22">
        <v>4000</v>
      </c>
      <c r="E38" s="23">
        <v>58.83</v>
      </c>
    </row>
    <row r="39" spans="1:5" x14ac:dyDescent="0.3">
      <c r="A39" s="19" t="s">
        <v>7</v>
      </c>
      <c r="B39" s="19" t="s">
        <v>52</v>
      </c>
      <c r="C39" s="19" t="s">
        <v>20</v>
      </c>
      <c r="D39" s="22">
        <v>250</v>
      </c>
      <c r="E39" s="23">
        <v>44.22</v>
      </c>
    </row>
    <row r="40" spans="1:5" x14ac:dyDescent="0.3">
      <c r="A40" s="19" t="s">
        <v>7</v>
      </c>
      <c r="B40" s="19" t="s">
        <v>53</v>
      </c>
      <c r="C40" s="19" t="s">
        <v>20</v>
      </c>
      <c r="D40" s="22">
        <v>2000</v>
      </c>
      <c r="E40" s="23">
        <v>44.76</v>
      </c>
    </row>
    <row r="41" spans="1:5" x14ac:dyDescent="0.3">
      <c r="A41" s="19" t="s">
        <v>217</v>
      </c>
      <c r="B41" s="19" t="s">
        <v>218</v>
      </c>
      <c r="C41" s="19" t="s">
        <v>19</v>
      </c>
      <c r="D41" s="22">
        <v>1735</v>
      </c>
      <c r="E41" s="23">
        <v>57</v>
      </c>
    </row>
    <row r="42" spans="1:5" x14ac:dyDescent="0.3">
      <c r="A42" s="19" t="s">
        <v>217</v>
      </c>
      <c r="B42" s="19" t="s">
        <v>218</v>
      </c>
      <c r="C42" s="19" t="s">
        <v>20</v>
      </c>
      <c r="D42" s="22">
        <v>405</v>
      </c>
      <c r="E42" s="23">
        <v>44</v>
      </c>
    </row>
    <row r="43" spans="1:5" x14ac:dyDescent="0.3">
      <c r="A43" s="19" t="s">
        <v>8</v>
      </c>
      <c r="B43" s="19" t="s">
        <v>54</v>
      </c>
      <c r="C43" s="19" t="s">
        <v>20</v>
      </c>
      <c r="D43" s="22">
        <v>384</v>
      </c>
      <c r="E43" s="23">
        <v>44.6</v>
      </c>
    </row>
    <row r="44" spans="1:5" x14ac:dyDescent="0.3">
      <c r="A44" s="19" t="s">
        <v>31</v>
      </c>
      <c r="B44" s="19" t="s">
        <v>55</v>
      </c>
      <c r="C44" s="19" t="s">
        <v>20</v>
      </c>
      <c r="D44" s="22">
        <v>570</v>
      </c>
      <c r="E44" s="23">
        <v>45.1</v>
      </c>
    </row>
    <row r="45" spans="1:5" x14ac:dyDescent="0.3">
      <c r="A45" s="19" t="s">
        <v>31</v>
      </c>
      <c r="B45" s="19" t="s">
        <v>55</v>
      </c>
      <c r="C45" s="19" t="s">
        <v>35</v>
      </c>
      <c r="D45" s="22">
        <v>1412</v>
      </c>
      <c r="E45" s="23">
        <v>45.08</v>
      </c>
    </row>
    <row r="46" spans="1:5" x14ac:dyDescent="0.3">
      <c r="A46" s="19" t="s">
        <v>9</v>
      </c>
      <c r="B46" s="19" t="s">
        <v>56</v>
      </c>
      <c r="C46" s="19" t="s">
        <v>20</v>
      </c>
      <c r="D46" s="22">
        <v>350</v>
      </c>
      <c r="E46" s="23">
        <v>44</v>
      </c>
    </row>
    <row r="47" spans="1:5" x14ac:dyDescent="0.3">
      <c r="A47" s="19" t="s">
        <v>110</v>
      </c>
      <c r="B47" s="19" t="s">
        <v>36</v>
      </c>
      <c r="C47" s="19" t="s">
        <v>20</v>
      </c>
      <c r="D47" s="22">
        <v>1225</v>
      </c>
      <c r="E47" s="23">
        <v>44</v>
      </c>
    </row>
    <row r="48" spans="1:5" x14ac:dyDescent="0.3">
      <c r="A48" s="19" t="s">
        <v>25</v>
      </c>
      <c r="B48" s="19" t="s">
        <v>113</v>
      </c>
      <c r="C48" s="19" t="s">
        <v>35</v>
      </c>
      <c r="D48" s="22">
        <v>150</v>
      </c>
      <c r="E48" s="23">
        <v>44</v>
      </c>
    </row>
    <row r="49" spans="1:5" x14ac:dyDescent="0.3">
      <c r="A49" s="19" t="s">
        <v>25</v>
      </c>
      <c r="B49" s="19" t="s">
        <v>113</v>
      </c>
      <c r="C49" s="19" t="s">
        <v>40</v>
      </c>
      <c r="D49" s="22">
        <v>3798</v>
      </c>
      <c r="E49" s="23">
        <v>55</v>
      </c>
    </row>
    <row r="50" spans="1:5" x14ac:dyDescent="0.3">
      <c r="A50" s="19" t="s">
        <v>10</v>
      </c>
      <c r="B50" s="19" t="s">
        <v>57</v>
      </c>
      <c r="C50" s="19" t="s">
        <v>20</v>
      </c>
      <c r="D50" s="22">
        <v>4305</v>
      </c>
      <c r="E50" s="23">
        <v>44.08</v>
      </c>
    </row>
    <row r="51" spans="1:5" x14ac:dyDescent="0.3">
      <c r="A51" s="19" t="s">
        <v>10</v>
      </c>
      <c r="B51" s="19" t="s">
        <v>57</v>
      </c>
      <c r="C51" s="19" t="s">
        <v>35</v>
      </c>
      <c r="D51" s="22">
        <v>7839</v>
      </c>
      <c r="E51" s="23">
        <v>44.44</v>
      </c>
    </row>
    <row r="52" spans="1:5" x14ac:dyDescent="0.3">
      <c r="A52" s="19" t="s">
        <v>10</v>
      </c>
      <c r="B52" s="19" t="s">
        <v>57</v>
      </c>
      <c r="C52" s="19" t="s">
        <v>39</v>
      </c>
      <c r="D52" s="22">
        <v>4980</v>
      </c>
      <c r="E52" s="23">
        <v>55</v>
      </c>
    </row>
    <row r="53" spans="1:5" x14ac:dyDescent="0.3">
      <c r="A53" s="19" t="s">
        <v>10</v>
      </c>
      <c r="B53" s="19" t="s">
        <v>57</v>
      </c>
      <c r="C53" s="19" t="s">
        <v>40</v>
      </c>
      <c r="D53" s="22">
        <v>15000</v>
      </c>
      <c r="E53" s="23">
        <v>55.61</v>
      </c>
    </row>
    <row r="54" spans="1:5" x14ac:dyDescent="0.3">
      <c r="A54" s="19" t="s">
        <v>32</v>
      </c>
      <c r="B54" s="19" t="s">
        <v>58</v>
      </c>
      <c r="C54" s="19" t="s">
        <v>35</v>
      </c>
      <c r="D54" s="22">
        <v>460</v>
      </c>
      <c r="E54" s="23">
        <v>44.48</v>
      </c>
    </row>
    <row r="55" spans="1:5" x14ac:dyDescent="0.3">
      <c r="A55" s="19" t="s">
        <v>29</v>
      </c>
      <c r="B55" s="19" t="s">
        <v>60</v>
      </c>
      <c r="C55" s="19" t="s">
        <v>20</v>
      </c>
      <c r="D55" s="22">
        <v>2196</v>
      </c>
      <c r="E55" s="23">
        <v>43</v>
      </c>
    </row>
    <row r="56" spans="1:5" x14ac:dyDescent="0.3">
      <c r="A56" s="19" t="s">
        <v>29</v>
      </c>
      <c r="B56" s="19" t="s">
        <v>60</v>
      </c>
      <c r="C56" s="19" t="s">
        <v>35</v>
      </c>
      <c r="D56" s="22">
        <v>928</v>
      </c>
      <c r="E56" s="23">
        <v>43</v>
      </c>
    </row>
    <row r="57" spans="1:5" x14ac:dyDescent="0.3">
      <c r="A57" s="19" t="s">
        <v>30</v>
      </c>
      <c r="B57" s="19" t="s">
        <v>61</v>
      </c>
      <c r="C57" s="19" t="s">
        <v>19</v>
      </c>
      <c r="D57" s="22">
        <v>415</v>
      </c>
      <c r="E57" s="23">
        <v>57</v>
      </c>
    </row>
    <row r="58" spans="1:5" x14ac:dyDescent="0.3">
      <c r="A58" s="19" t="s">
        <v>30</v>
      </c>
      <c r="B58" s="19" t="s">
        <v>61</v>
      </c>
      <c r="C58" s="19" t="s">
        <v>20</v>
      </c>
      <c r="D58" s="22">
        <v>1000</v>
      </c>
      <c r="E58" s="23">
        <v>48.05</v>
      </c>
    </row>
    <row r="59" spans="1:5" x14ac:dyDescent="0.3">
      <c r="A59" s="19" t="s">
        <v>11</v>
      </c>
      <c r="B59" s="19" t="s">
        <v>44</v>
      </c>
      <c r="C59" s="19" t="s">
        <v>20</v>
      </c>
      <c r="D59" s="22">
        <v>1065</v>
      </c>
      <c r="E59" s="23">
        <v>44</v>
      </c>
    </row>
    <row r="60" spans="1:5" x14ac:dyDescent="0.3">
      <c r="A60" s="19" t="s">
        <v>12</v>
      </c>
      <c r="B60" s="19" t="s">
        <v>46</v>
      </c>
      <c r="C60" s="19" t="s">
        <v>20</v>
      </c>
      <c r="D60" s="22">
        <v>810</v>
      </c>
      <c r="E60" s="23">
        <v>44</v>
      </c>
    </row>
    <row r="61" spans="1:5" x14ac:dyDescent="0.3">
      <c r="A61" s="19" t="s">
        <v>12</v>
      </c>
      <c r="B61" s="19" t="s">
        <v>46</v>
      </c>
      <c r="C61" s="19" t="s">
        <v>35</v>
      </c>
      <c r="D61" s="22">
        <v>275</v>
      </c>
      <c r="E61" s="23">
        <v>44</v>
      </c>
    </row>
    <row r="62" spans="1:5" x14ac:dyDescent="0.3">
      <c r="A62" s="19" t="s">
        <v>13</v>
      </c>
      <c r="B62" s="19" t="s">
        <v>41</v>
      </c>
      <c r="C62" s="19" t="s">
        <v>19</v>
      </c>
      <c r="D62" s="22">
        <v>105</v>
      </c>
      <c r="E62" s="23">
        <v>57</v>
      </c>
    </row>
    <row r="63" spans="1:5" x14ac:dyDescent="0.3">
      <c r="A63" s="19" t="s">
        <v>13</v>
      </c>
      <c r="B63" s="19" t="s">
        <v>41</v>
      </c>
      <c r="C63" s="19" t="s">
        <v>20</v>
      </c>
      <c r="D63" s="22">
        <v>170</v>
      </c>
      <c r="E63" s="23">
        <v>44</v>
      </c>
    </row>
    <row r="64" spans="1:5" x14ac:dyDescent="0.3">
      <c r="A64" s="19" t="s">
        <v>107</v>
      </c>
      <c r="B64" s="19" t="s">
        <v>108</v>
      </c>
      <c r="C64" s="19" t="s">
        <v>19</v>
      </c>
      <c r="D64" s="22">
        <v>170</v>
      </c>
      <c r="E64" s="23">
        <v>57</v>
      </c>
    </row>
    <row r="65" spans="1:5" x14ac:dyDescent="0.3">
      <c r="A65" s="19" t="s">
        <v>14</v>
      </c>
      <c r="B65" s="19" t="s">
        <v>62</v>
      </c>
      <c r="C65" s="19" t="s">
        <v>19</v>
      </c>
      <c r="D65" s="22">
        <v>820</v>
      </c>
      <c r="E65" s="23">
        <v>57</v>
      </c>
    </row>
    <row r="66" spans="1:5" x14ac:dyDescent="0.3">
      <c r="A66" s="19" t="s">
        <v>14</v>
      </c>
      <c r="B66" s="19" t="s">
        <v>63</v>
      </c>
      <c r="C66" s="19" t="s">
        <v>19</v>
      </c>
      <c r="D66" s="22">
        <v>740</v>
      </c>
      <c r="E66" s="23">
        <v>57</v>
      </c>
    </row>
    <row r="67" spans="1:5" x14ac:dyDescent="0.3">
      <c r="A67" s="19" t="s">
        <v>14</v>
      </c>
      <c r="B67" s="19" t="s">
        <v>62</v>
      </c>
      <c r="C67" s="19" t="s">
        <v>20</v>
      </c>
      <c r="D67" s="22">
        <v>80</v>
      </c>
      <c r="E67" s="23">
        <v>44</v>
      </c>
    </row>
    <row r="68" spans="1:5" x14ac:dyDescent="0.3">
      <c r="A68" s="19" t="s">
        <v>14</v>
      </c>
      <c r="B68" s="19" t="s">
        <v>63</v>
      </c>
      <c r="C68" s="19" t="s">
        <v>20</v>
      </c>
      <c r="D68" s="22">
        <v>265</v>
      </c>
      <c r="E68" s="23">
        <v>44</v>
      </c>
    </row>
    <row r="69" spans="1:5" x14ac:dyDescent="0.3">
      <c r="A69" s="19" t="s">
        <v>219</v>
      </c>
      <c r="B69" s="19" t="s">
        <v>220</v>
      </c>
      <c r="C69" s="19" t="s">
        <v>20</v>
      </c>
      <c r="D69" s="22">
        <v>300</v>
      </c>
      <c r="E69" s="23">
        <v>44.85</v>
      </c>
    </row>
    <row r="70" spans="1:5" x14ac:dyDescent="0.3">
      <c r="A70" s="19" t="s">
        <v>219</v>
      </c>
      <c r="B70" s="19" t="s">
        <v>220</v>
      </c>
      <c r="C70" s="19" t="s">
        <v>35</v>
      </c>
      <c r="D70" s="22">
        <v>30</v>
      </c>
      <c r="E70" s="23">
        <v>44.6</v>
      </c>
    </row>
    <row r="71" spans="1:5" x14ac:dyDescent="0.3">
      <c r="A71" s="19" t="s">
        <v>111</v>
      </c>
      <c r="B71" s="19" t="s">
        <v>112</v>
      </c>
      <c r="C71" s="19" t="s">
        <v>20</v>
      </c>
      <c r="D71" s="22">
        <v>705</v>
      </c>
      <c r="E71" s="23">
        <v>44</v>
      </c>
    </row>
    <row r="72" spans="1:5" x14ac:dyDescent="0.3">
      <c r="A72" s="19" t="s">
        <v>33</v>
      </c>
      <c r="B72" s="19" t="s">
        <v>68</v>
      </c>
      <c r="C72" s="19" t="s">
        <v>19</v>
      </c>
      <c r="D72" s="22">
        <v>1506</v>
      </c>
      <c r="E72" s="23">
        <v>61.45</v>
      </c>
    </row>
    <row r="73" spans="1:5" x14ac:dyDescent="0.3">
      <c r="A73" s="19" t="s">
        <v>33</v>
      </c>
      <c r="B73" s="19" t="s">
        <v>68</v>
      </c>
      <c r="C73" s="19" t="s">
        <v>20</v>
      </c>
      <c r="D73" s="22">
        <v>160</v>
      </c>
      <c r="E73" s="23">
        <v>44</v>
      </c>
    </row>
    <row r="74" spans="1:5" x14ac:dyDescent="0.3">
      <c r="A74" s="19" t="s">
        <v>33</v>
      </c>
      <c r="B74" s="19" t="s">
        <v>68</v>
      </c>
      <c r="C74" s="19" t="s">
        <v>35</v>
      </c>
      <c r="D74" s="22">
        <v>175</v>
      </c>
      <c r="E74" s="23">
        <v>44.11</v>
      </c>
    </row>
    <row r="75" spans="1:5" x14ac:dyDescent="0.3">
      <c r="A75" s="19" t="s">
        <v>17</v>
      </c>
      <c r="B75" s="19" t="s">
        <v>48</v>
      </c>
      <c r="C75" s="19" t="s">
        <v>21</v>
      </c>
      <c r="D75" s="22">
        <v>175</v>
      </c>
      <c r="E75" s="23">
        <v>62.3</v>
      </c>
    </row>
    <row r="76" spans="1:5" x14ac:dyDescent="0.3">
      <c r="A76" s="19" t="s">
        <v>17</v>
      </c>
      <c r="B76" s="19" t="s">
        <v>48</v>
      </c>
      <c r="C76" s="19" t="s">
        <v>22</v>
      </c>
      <c r="D76" s="22">
        <v>360</v>
      </c>
      <c r="E76" s="23">
        <v>63.3</v>
      </c>
    </row>
    <row r="77" spans="1:5" x14ac:dyDescent="0.3">
      <c r="A77" s="19" t="s">
        <v>16</v>
      </c>
      <c r="B77" s="19" t="s">
        <v>67</v>
      </c>
      <c r="C77" s="19" t="s">
        <v>20</v>
      </c>
      <c r="D77" s="22">
        <v>105</v>
      </c>
      <c r="E77" s="23">
        <v>46</v>
      </c>
    </row>
    <row r="78" spans="1:5" x14ac:dyDescent="0.3">
      <c r="A78" s="19" t="s">
        <v>15</v>
      </c>
      <c r="B78" s="19" t="s">
        <v>221</v>
      </c>
      <c r="C78" s="19" t="s">
        <v>20</v>
      </c>
      <c r="D78" s="22">
        <v>225</v>
      </c>
      <c r="E78" s="23">
        <v>44</v>
      </c>
    </row>
    <row r="79" spans="1:5" x14ac:dyDescent="0.3">
      <c r="A79" s="19" t="s">
        <v>15</v>
      </c>
      <c r="B79" s="19" t="s">
        <v>221</v>
      </c>
      <c r="C79" s="19" t="s">
        <v>35</v>
      </c>
      <c r="D79" s="22">
        <v>780</v>
      </c>
      <c r="E79" s="23">
        <v>44</v>
      </c>
    </row>
    <row r="80" spans="1:5" x14ac:dyDescent="0.3">
      <c r="A80" s="19" t="s">
        <v>15</v>
      </c>
      <c r="B80" s="19" t="s">
        <v>64</v>
      </c>
      <c r="C80" s="19" t="s">
        <v>20</v>
      </c>
      <c r="D80" s="22">
        <v>6066</v>
      </c>
      <c r="E80" s="23">
        <v>46.6</v>
      </c>
    </row>
    <row r="81" spans="1:5" x14ac:dyDescent="0.3">
      <c r="A81" s="19" t="s">
        <v>15</v>
      </c>
      <c r="B81" s="19" t="s">
        <v>64</v>
      </c>
      <c r="C81" s="19" t="s">
        <v>35</v>
      </c>
      <c r="D81" s="22">
        <v>4705</v>
      </c>
      <c r="E81" s="23">
        <v>47.55</v>
      </c>
    </row>
    <row r="82" spans="1:5" x14ac:dyDescent="0.3">
      <c r="A82" s="19" t="s">
        <v>15</v>
      </c>
      <c r="B82" s="19" t="s">
        <v>65</v>
      </c>
      <c r="C82" s="19" t="s">
        <v>20</v>
      </c>
      <c r="D82" s="22">
        <v>1000</v>
      </c>
      <c r="E82" s="23">
        <v>44</v>
      </c>
    </row>
    <row r="83" spans="1:5" x14ac:dyDescent="0.3">
      <c r="A83" s="19" t="s">
        <v>15</v>
      </c>
      <c r="B83" s="19" t="s">
        <v>65</v>
      </c>
      <c r="C83" s="19" t="s">
        <v>35</v>
      </c>
      <c r="D83" s="22">
        <v>545</v>
      </c>
      <c r="E83" s="23">
        <v>44</v>
      </c>
    </row>
    <row r="84" spans="1:5" x14ac:dyDescent="0.3">
      <c r="A84" s="19" t="s">
        <v>15</v>
      </c>
      <c r="B84" s="19" t="s">
        <v>66</v>
      </c>
      <c r="C84" s="19" t="s">
        <v>20</v>
      </c>
      <c r="D84" s="22">
        <v>17480</v>
      </c>
      <c r="E84" s="23">
        <v>48.64</v>
      </c>
    </row>
    <row r="85" spans="1:5" x14ac:dyDescent="0.3">
      <c r="A85" s="19" t="s">
        <v>15</v>
      </c>
      <c r="B85" s="19" t="s">
        <v>66</v>
      </c>
      <c r="C85" s="19" t="s">
        <v>35</v>
      </c>
      <c r="D85" s="22">
        <v>4495</v>
      </c>
      <c r="E85" s="23">
        <v>46.52</v>
      </c>
    </row>
    <row r="86" spans="1:5" x14ac:dyDescent="0.3">
      <c r="A86" s="19" t="s">
        <v>15</v>
      </c>
      <c r="B86" s="19" t="s">
        <v>64</v>
      </c>
      <c r="C86" s="19" t="s">
        <v>40</v>
      </c>
      <c r="D86" s="22">
        <v>75</v>
      </c>
      <c r="E86" s="23">
        <v>55</v>
      </c>
    </row>
    <row r="87" spans="1:5" x14ac:dyDescent="0.3">
      <c r="A87" s="19" t="s">
        <v>15</v>
      </c>
      <c r="B87" s="19" t="s">
        <v>66</v>
      </c>
      <c r="C87" s="19" t="s">
        <v>40</v>
      </c>
      <c r="D87" s="22">
        <v>1390</v>
      </c>
      <c r="E87" s="23">
        <v>55.1</v>
      </c>
    </row>
  </sheetData>
  <autoFilter ref="A3:E86" xr:uid="{E4680F45-F99F-475B-B152-D48146F09B4C}">
    <sortState xmlns:xlrd2="http://schemas.microsoft.com/office/spreadsheetml/2017/richdata2" ref="A4:E86">
      <sortCondition ref="C3"/>
    </sortState>
  </autoFilter>
  <pageMargins left="0.7" right="0.7" top="0.75" bottom="0.75" header="0.3" footer="0.3"/>
  <pageSetup paperSize="9" scale="8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C0F4519ECA3043B2575B66818F26CA" ma:contentTypeVersion="14" ma:contentTypeDescription="Loo uus dokument" ma:contentTypeScope="" ma:versionID="905dd904362fc100a9b171f3346a4482">
  <xsd:schema xmlns:xsd="http://www.w3.org/2001/XMLSchema" xmlns:xs="http://www.w3.org/2001/XMLSchema" xmlns:p="http://schemas.microsoft.com/office/2006/metadata/properties" xmlns:ns2="b3f34dfd-a0aa-4a0c-bd31-f783ee89cc78" xmlns:ns3="c49526ee-6562-4a32-ac16-2bec8615b626" targetNamespace="http://schemas.microsoft.com/office/2006/metadata/properties" ma:root="true" ma:fieldsID="b06f3b6065853f262cb9fcb1e95f43a9" ns2:_="" ns3:_="">
    <xsd:import namespace="b3f34dfd-a0aa-4a0c-bd31-f783ee89cc78"/>
    <xsd:import namespace="c49526ee-6562-4a32-ac16-2bec8615b6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f34dfd-a0aa-4a0c-bd31-f783ee89cc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Pildisildid" ma:readOnly="false" ma:fieldId="{5cf76f15-5ced-4ddc-b409-7134ff3c332f}" ma:taxonomyMulti="true" ma:sspId="de54db5b-b5c1-4a52-91b6-3b2e554ff4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526ee-6562-4a32-ac16-2bec8615b62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1c8d153-7ce6-4a66-9ef7-ec7c6925eee0}" ma:internalName="TaxCatchAll" ma:showField="CatchAllData" ma:web="c49526ee-6562-4a32-ac16-2bec8615b6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9526ee-6562-4a32-ac16-2bec8615b626" xsi:nil="true"/>
    <lcf76f155ced4ddcb4097134ff3c332f xmlns="b3f34dfd-a0aa-4a0c-bd31-f783ee89cc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BF7D3F-9C88-4A07-A41D-ADADD874A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f34dfd-a0aa-4a0c-bd31-f783ee89cc78"/>
    <ds:schemaRef ds:uri="c49526ee-6562-4a32-ac16-2bec8615b6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AA57C4-8226-4532-B106-ED10B21F7F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DABADA-688F-45A1-8FC7-45762CE2A856}">
  <ds:schemaRefs>
    <ds:schemaRef ds:uri="http://schemas.microsoft.com/office/2006/metadata/properties"/>
    <ds:schemaRef ds:uri="http://schemas.microsoft.com/office/infopath/2007/PartnerControls"/>
    <ds:schemaRef ds:uri="c49526ee-6562-4a32-ac16-2bec8615b626"/>
    <ds:schemaRef ds:uri="b3f34dfd-a0aa-4a0c-bd31-f783ee89cc78"/>
  </ds:schemaRefs>
</ds:datastoreItem>
</file>

<file path=docMetadata/LabelInfo.xml><?xml version="1.0" encoding="utf-8"?>
<clbl:labelList xmlns:clbl="http://schemas.microsoft.com/office/2020/mipLabelMetadata">
  <clbl:label id="{9a133404-1e7a-47be-9395-e98e6125c6a2}" enabled="0" method="" siteId="{9a133404-1e7a-47be-9395-e98e6125c6a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Hinnad_op palgid</vt:lpstr>
      <vt:lpstr>Hinnad_lp palgid</vt:lpstr>
      <vt:lpstr>Hinnad_virnmaterjal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2026-09-28T08:01:35Z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0x01010051C0F4519ECA3043B2575B66818F26CA</vt:lpwstr>
  </property>
  <property fmtid="{D5CDD505-2E9C-101B-9397-08002B2CF9AE}" pid="3" name="Order">
    <vt:r8>384200</vt:r8>
  </property>
  <property fmtid="{D5CDD505-2E9C-101B-9397-08002B2CF9AE}" pid="4" name="MediaServiceImageTags">
    <vt:lpwstr/>
  </property>
</Properties>
</file>